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Пользователь\Desktop\ф. №ОО-1\2018-2019 уч. год\Красноармейский\"/>
    </mc:Choice>
  </mc:AlternateContent>
  <bookViews>
    <workbookView xWindow="120" yWindow="120" windowWidth="19020" windowHeight="11760" tabRatio="930" firstSheet="6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 calcMode="manual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5" i="75" s="1"/>
  <c r="E15" i="75" s="1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H14770" i="75" l="1"/>
  <c r="E14770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0881" i="75"/>
  <c r="E10881" i="75" s="1"/>
  <c r="H9609" i="75"/>
  <c r="E9609" i="75" s="1"/>
  <c r="H9393" i="75"/>
  <c r="E9393" i="75" s="1"/>
  <c r="H9129" i="75"/>
  <c r="E9129" i="75" s="1"/>
  <c r="H9086" i="75"/>
  <c r="E9086" i="75" s="1"/>
  <c r="H9043" i="75"/>
  <c r="E9043" i="75" s="1"/>
  <c r="H8272" i="75"/>
  <c r="E8272" i="75" s="1"/>
  <c r="H6730" i="75"/>
  <c r="E6730" i="75" s="1"/>
  <c r="H5466" i="75"/>
  <c r="E5466" i="75" s="1"/>
  <c r="H3789" i="75"/>
  <c r="E3789" i="75" s="1"/>
  <c r="H674" i="75"/>
  <c r="E674" i="75" s="1"/>
  <c r="H234" i="75"/>
  <c r="E234" i="75" s="1"/>
  <c r="H231" i="75"/>
  <c r="E231" i="75" s="1"/>
  <c r="H25" i="75"/>
  <c r="E25" i="75" s="1"/>
  <c r="H15797" i="75"/>
  <c r="E15797" i="75" s="1"/>
  <c r="H454" i="75"/>
  <c r="E454" i="75" s="1"/>
  <c r="H4547" i="75"/>
  <c r="E4547" i="75" s="1"/>
  <c r="H5521" i="75"/>
  <c r="E5521" i="75" s="1"/>
  <c r="H5683" i="75"/>
  <c r="E5683" i="75" s="1"/>
  <c r="H5901" i="75"/>
  <c r="E5901" i="75" s="1"/>
  <c r="H9443" i="75"/>
  <c r="E9443" i="75" s="1"/>
  <c r="H9508" i="75"/>
  <c r="E9508" i="75" s="1"/>
  <c r="H11864" i="75"/>
  <c r="E11864" i="75" s="1"/>
  <c r="H12293" i="75"/>
  <c r="E12293" i="75" s="1"/>
  <c r="H14692" i="75"/>
  <c r="E14692" i="75" s="1"/>
  <c r="J15" i="75"/>
  <c r="H17" i="75"/>
  <c r="E17" i="75" s="1"/>
  <c r="H1859" i="75"/>
  <c r="E1859" i="75" s="1"/>
  <c r="H4476" i="75"/>
  <c r="E4476" i="75" s="1"/>
  <c r="H4936" i="75"/>
  <c r="E4936" i="75" s="1"/>
  <c r="H5448" i="75"/>
  <c r="E5448" i="75" s="1"/>
  <c r="H5484" i="75"/>
  <c r="E5484" i="75" s="1"/>
  <c r="H5632" i="75"/>
  <c r="E5632" i="75" s="1"/>
  <c r="H5843" i="75"/>
  <c r="E5843" i="75" s="1"/>
  <c r="H9316" i="75"/>
  <c r="E9316" i="75" s="1"/>
  <c r="H9388" i="75"/>
  <c r="E9388" i="75" s="1"/>
  <c r="H9418" i="75"/>
  <c r="E9418" i="75" s="1"/>
  <c r="H9468" i="75"/>
  <c r="E9468" i="75" s="1"/>
  <c r="H10266" i="75"/>
  <c r="E10266" i="75" s="1"/>
  <c r="H11680" i="75"/>
  <c r="E11680" i="75" s="1"/>
  <c r="H14781" i="75"/>
  <c r="E14781" i="75" s="1"/>
  <c r="H4247" i="75"/>
  <c r="E4247" i="75" s="1"/>
  <c r="H4689" i="75"/>
  <c r="E4689" i="75" s="1"/>
  <c r="H5595" i="75"/>
  <c r="E5595" i="75" s="1"/>
  <c r="H5785" i="75"/>
  <c r="E5785" i="75" s="1"/>
  <c r="H7501" i="75"/>
  <c r="E7501" i="75" s="1"/>
  <c r="H9244" i="75"/>
  <c r="E9244" i="75" s="1"/>
  <c r="H9588" i="75"/>
  <c r="E9588" i="75" s="1"/>
  <c r="H9651" i="75"/>
  <c r="E9651" i="75" s="1"/>
  <c r="H11496" i="75"/>
  <c r="E11496" i="75" s="1"/>
  <c r="H12048" i="75"/>
  <c r="E12048" i="75" s="1"/>
  <c r="H894" i="75"/>
  <c r="E894" i="75" s="1"/>
  <c r="H2824" i="75"/>
  <c r="E2824" i="75" s="1"/>
  <c r="H4618" i="75"/>
  <c r="E4618" i="75" s="1"/>
  <c r="H5183" i="75"/>
  <c r="E5183" i="75" s="1"/>
  <c r="H5430" i="75"/>
  <c r="E5430" i="75" s="1"/>
  <c r="H5558" i="75"/>
  <c r="E5558" i="75" s="1"/>
  <c r="H5734" i="75"/>
  <c r="E5734" i="75" s="1"/>
  <c r="H5959" i="75"/>
  <c r="E5959" i="75" s="1"/>
  <c r="H9172" i="75"/>
  <c r="E9172" i="75" s="1"/>
  <c r="H9548" i="75"/>
  <c r="E9548" i="75" s="1"/>
  <c r="H9630" i="75"/>
  <c r="E9630" i="75" s="1"/>
  <c r="H4018" i="75"/>
  <c r="E4018" i="75" s="1"/>
  <c r="H15037" i="75"/>
  <c r="E15037" i="75" s="1"/>
  <c r="H14382" i="75"/>
  <c r="E14382" i="75" s="1"/>
  <c r="J18" i="75" l="1"/>
  <c r="J16" i="75"/>
  <c r="J17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<sst xmlns="http://schemas.openxmlformats.org/spreadsheetml/2006/main" count="28498" uniqueCount="21786">
  <si>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</si>
  <si>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</si>
  <si>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</si>
  <si>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</si>
  <si>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</si>
  <si>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</si>
  <si>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</si>
  <si>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</si>
  <si>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</si>
  <si>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</si>
  <si>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</si>
  <si>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</si>
  <si>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</si>
  <si>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</si>
  <si>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</si>
  <si>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</si>
  <si>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</si>
  <si>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</si>
  <si>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</si>
  <si>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</si>
  <si>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</si>
  <si>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</si>
  <si>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</si>
  <si>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</si>
  <si>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</si>
  <si>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</si>
  <si>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</si>
  <si>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</si>
  <si>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</si>
  <si>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</si>
  <si>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</si>
  <si>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</si>
  <si>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</si>
  <si>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</si>
  <si>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</si>
  <si>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</si>
  <si>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</si>
  <si>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</si>
  <si>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</si>
  <si>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</si>
  <si>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</si>
  <si>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</si>
  <si>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</si>
  <si>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</si>
  <si>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</si>
  <si>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</si>
  <si>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</si>
  <si>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</si>
  <si>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</si>
  <si>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</si>
  <si>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</si>
  <si>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</si>
  <si>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</si>
  <si>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</si>
  <si>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</si>
  <si>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</si>
  <si>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</si>
  <si>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</si>
  <si>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</si>
  <si>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</si>
  <si>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</si>
  <si>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</si>
  <si>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</si>
  <si>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</si>
  <si>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</si>
  <si>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</si>
  <si>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</si>
  <si>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</si>
  <si>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</si>
  <si>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</si>
  <si>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</si>
  <si>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</si>
  <si>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</si>
  <si>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</si>
  <si>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</si>
  <si>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</si>
  <si>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</si>
  <si>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</si>
  <si>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</si>
  <si>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</si>
  <si>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</si>
  <si>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</si>
  <si>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</si>
  <si>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</si>
  <si>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</si>
  <si>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</si>
  <si>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</si>
  <si>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</si>
  <si>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</si>
  <si>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</si>
  <si>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</si>
  <si>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</si>
  <si>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</si>
  <si>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</si>
  <si>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</si>
  <si>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</si>
  <si>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</si>
  <si>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</si>
  <si>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</si>
  <si>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</si>
  <si>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</si>
  <si>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</si>
  <si>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</si>
  <si>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</si>
  <si>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</si>
  <si>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</si>
  <si>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</si>
  <si>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</si>
  <si>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</si>
  <si>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</si>
  <si>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</si>
  <si>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</si>
  <si>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</si>
  <si>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</si>
  <si>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</si>
  <si>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</si>
  <si>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</si>
  <si>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</si>
  <si>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</si>
  <si>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</si>
  <si>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</si>
  <si>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</si>
  <si>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</si>
  <si>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</si>
  <si>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</si>
  <si>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</si>
  <si>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</si>
  <si>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</si>
  <si>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</si>
  <si>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</si>
  <si>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</si>
  <si>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</si>
  <si>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</si>
  <si>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</si>
  <si>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</si>
  <si>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</si>
  <si>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</si>
  <si>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</si>
  <si>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</si>
  <si>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</si>
  <si>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</si>
  <si>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</si>
  <si>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</si>
  <si>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</si>
  <si>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</si>
  <si>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</si>
  <si>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</si>
  <si>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</si>
  <si>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</si>
  <si>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</si>
  <si>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</si>
  <si>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</si>
  <si>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</si>
  <si>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</si>
  <si>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</si>
  <si>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</si>
  <si>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</si>
  <si>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</si>
  <si>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</si>
  <si>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</si>
  <si>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</si>
  <si>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</si>
  <si>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</si>
  <si>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</si>
  <si>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</si>
  <si>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</si>
  <si>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</si>
  <si>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</si>
  <si>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</si>
  <si>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</si>
  <si>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</si>
  <si>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</si>
  <si>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</si>
  <si>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</si>
  <si>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</si>
  <si>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</si>
  <si>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</si>
  <si>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</si>
  <si>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</si>
  <si>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</si>
  <si>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</si>
  <si>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</si>
  <si>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</si>
  <si>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</si>
  <si>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</si>
  <si>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</si>
  <si>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</si>
  <si>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</si>
  <si>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</si>
  <si>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</si>
  <si>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</si>
  <si>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</si>
  <si>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</si>
  <si>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</si>
  <si>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</si>
  <si>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</si>
  <si>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</si>
  <si>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</si>
  <si>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</si>
  <si>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</si>
  <si>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</si>
  <si>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</si>
  <si>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</si>
  <si>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</si>
  <si>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</si>
  <si>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</si>
  <si>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</si>
  <si>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</si>
  <si>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</si>
  <si>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</si>
  <si>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</si>
  <si>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</si>
  <si>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</si>
  <si>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</si>
  <si>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</si>
  <si>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</si>
  <si>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</si>
  <si>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</si>
  <si>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</si>
  <si>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</si>
  <si>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</si>
  <si>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</si>
  <si>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</si>
  <si>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</si>
  <si>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</si>
  <si>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</si>
  <si>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</si>
  <si>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</si>
  <si>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</si>
  <si>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</si>
  <si>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</si>
  <si>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</si>
  <si>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</si>
  <si>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</si>
  <si>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</si>
  <si>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</si>
  <si>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</si>
  <si>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</si>
  <si>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</si>
  <si>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</si>
  <si>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</si>
  <si>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</si>
  <si>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</si>
  <si>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</si>
  <si>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</si>
  <si>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</si>
  <si>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</si>
  <si>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</si>
  <si>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</si>
  <si>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</si>
  <si>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</si>
  <si>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</si>
  <si>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</si>
  <si>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</si>
  <si>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</si>
  <si>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</si>
  <si>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</si>
  <si>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</si>
  <si>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</si>
  <si>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</si>
  <si>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</si>
  <si>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</si>
  <si>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</si>
  <si>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</si>
  <si>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</si>
  <si>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</si>
  <si>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</si>
  <si>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</si>
  <si>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</si>
  <si>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</si>
  <si>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</si>
  <si>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</si>
  <si>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</si>
  <si>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</si>
  <si>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</si>
  <si>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</si>
  <si>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</si>
  <si>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</si>
  <si>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</si>
  <si>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</si>
  <si>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</si>
  <si>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</si>
  <si>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</si>
  <si>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</si>
  <si>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</si>
  <si>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</si>
  <si>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</si>
  <si>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</si>
  <si>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</si>
  <si>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</si>
  <si>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</si>
  <si>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</si>
  <si>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</si>
  <si>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</si>
  <si>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</si>
  <si>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</si>
  <si>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</si>
  <si>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</si>
  <si>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</si>
  <si>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</si>
  <si>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</si>
  <si>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</si>
  <si>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</si>
  <si>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</si>
  <si>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</si>
  <si>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</si>
  <si>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</si>
  <si>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</si>
  <si>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</si>
  <si>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</si>
  <si>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</si>
  <si>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</si>
  <si>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</si>
  <si>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</si>
  <si>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</si>
  <si>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</si>
  <si>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</si>
  <si>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</si>
  <si>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</si>
  <si>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</si>
  <si>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</si>
  <si>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</si>
  <si>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</si>
  <si>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</si>
  <si>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</si>
  <si>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</si>
  <si>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</si>
  <si>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</si>
  <si>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</si>
  <si>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</si>
  <si>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</si>
  <si>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</si>
  <si>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</si>
  <si>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</si>
  <si>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</si>
  <si>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</si>
  <si>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</si>
  <si>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</si>
  <si>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</si>
  <si>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</si>
  <si>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</si>
  <si>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</si>
  <si>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</si>
  <si>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</si>
  <si>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</si>
  <si>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</si>
  <si>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</si>
  <si>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</si>
  <si>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</si>
  <si>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</si>
  <si>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</si>
  <si>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</si>
  <si>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</si>
  <si>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</si>
  <si>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</si>
  <si>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</si>
  <si>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</si>
  <si>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</si>
  <si>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</si>
  <si>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</si>
  <si>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</si>
  <si>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</si>
  <si>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</si>
  <si>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</si>
  <si>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</si>
  <si>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</si>
  <si>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</si>
  <si>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</si>
  <si>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</si>
  <si>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</si>
  <si>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</si>
  <si>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</si>
  <si>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</si>
  <si>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</si>
  <si>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</si>
  <si>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</si>
  <si>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</si>
  <si>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</si>
  <si>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</si>
  <si>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</si>
  <si>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</si>
  <si>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</si>
  <si>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</si>
  <si>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</si>
  <si>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</si>
  <si>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</si>
  <si>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</si>
  <si>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</si>
  <si>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</si>
  <si>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</si>
  <si>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</si>
  <si>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</si>
  <si>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</si>
  <si>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</si>
  <si>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</si>
  <si>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</si>
  <si>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</si>
  <si>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</si>
  <si>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</si>
  <si>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</si>
  <si>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</si>
  <si>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</si>
  <si>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</si>
  <si>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</si>
  <si>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</si>
  <si>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</si>
  <si>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</si>
  <si>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</si>
  <si>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</si>
  <si>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</si>
  <si>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</si>
  <si>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</si>
  <si>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</si>
  <si>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</si>
  <si>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</si>
  <si>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</si>
  <si>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</si>
  <si>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</si>
  <si>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</si>
  <si>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</si>
  <si>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</si>
  <si>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</si>
  <si>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</si>
  <si>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</si>
  <si>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</si>
  <si>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</si>
  <si>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</si>
  <si>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</si>
  <si>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</si>
  <si>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</si>
  <si>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</si>
  <si>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</si>
  <si>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</si>
  <si>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</si>
  <si>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</si>
  <si>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</si>
  <si>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</si>
  <si>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</si>
  <si>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</si>
  <si>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</si>
  <si>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</si>
  <si>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</si>
  <si>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</si>
  <si>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</si>
  <si>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</si>
  <si>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</si>
  <si>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</si>
  <si>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</si>
  <si>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</si>
  <si>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</si>
  <si>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</si>
  <si>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</si>
  <si>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</si>
  <si>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</si>
  <si>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</si>
  <si>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</si>
  <si>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</si>
  <si>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</si>
  <si>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</si>
  <si>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</si>
  <si>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</si>
  <si>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</si>
  <si>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</si>
  <si>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</si>
  <si>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</si>
  <si>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</si>
  <si>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</si>
  <si>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</si>
  <si>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</si>
  <si>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</si>
  <si>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</si>
  <si>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</si>
  <si>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</si>
  <si>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</si>
  <si>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</si>
  <si>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</si>
  <si>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</si>
  <si>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</si>
  <si>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</si>
  <si>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</si>
  <si>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</si>
  <si>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</si>
  <si>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</si>
  <si>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</si>
  <si>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</si>
  <si>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</si>
  <si>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</si>
  <si>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</si>
  <si>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</si>
  <si>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</si>
  <si>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</si>
  <si>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</si>
  <si>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</si>
  <si>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</si>
  <si>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</si>
  <si>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</si>
  <si>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</si>
  <si>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</si>
  <si>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</si>
  <si>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</si>
  <si>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</si>
  <si>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</si>
  <si>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</si>
  <si>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</si>
  <si>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</si>
  <si>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</si>
  <si>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</si>
  <si>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</si>
  <si>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</si>
  <si>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</si>
  <si>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</si>
  <si>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</si>
  <si>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</si>
  <si>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</si>
  <si>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</si>
  <si>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</si>
  <si>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</si>
  <si>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</si>
  <si>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</si>
  <si>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</si>
  <si>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</si>
  <si>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</si>
  <si>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</si>
  <si>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</si>
  <si>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</si>
  <si>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</si>
  <si>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</si>
  <si>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</si>
  <si>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</si>
  <si>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</si>
  <si>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</si>
  <si>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</si>
  <si>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</si>
  <si>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</si>
  <si>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</si>
  <si>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</si>
  <si>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</si>
  <si>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</si>
  <si>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</si>
  <si>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</si>
  <si>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</si>
  <si>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</si>
  <si>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</si>
  <si>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</si>
  <si>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</si>
  <si>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</si>
  <si>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</si>
  <si>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</si>
  <si>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</si>
  <si>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</si>
  <si>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</si>
  <si>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</si>
  <si>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</si>
  <si>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</si>
  <si>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</si>
  <si>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</si>
  <si>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</si>
  <si>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</si>
  <si>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</si>
  <si>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</si>
  <si>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</si>
  <si>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</si>
  <si>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</si>
  <si>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</si>
  <si>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</si>
  <si>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</si>
  <si>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</si>
  <si>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</si>
  <si>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</si>
  <si>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</si>
  <si>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</si>
  <si>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</si>
  <si>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</si>
  <si>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</si>
  <si>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</si>
  <si>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</si>
  <si>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</si>
  <si>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</si>
  <si>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</si>
  <si>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</si>
  <si>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</si>
  <si>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</si>
  <si>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</si>
  <si>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</si>
  <si>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</si>
  <si>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</si>
  <si>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</si>
  <si>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</si>
  <si>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</si>
  <si>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</si>
  <si>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</si>
  <si>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</si>
  <si>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</si>
  <si>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</si>
  <si>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</si>
  <si>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</si>
  <si>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</si>
  <si>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</si>
  <si>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</si>
  <si>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</si>
  <si>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</si>
  <si>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</si>
  <si>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</si>
  <si>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</si>
  <si>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</si>
  <si>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</si>
  <si>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</si>
  <si>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</si>
  <si>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</si>
  <si>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</si>
  <si>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</si>
  <si>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</si>
  <si>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</si>
  <si>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</si>
  <si>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</si>
  <si>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</si>
  <si>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</si>
  <si>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</si>
  <si>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</si>
  <si>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</si>
  <si>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</si>
  <si>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</si>
  <si>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</si>
  <si>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</si>
  <si>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</si>
  <si>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</si>
  <si>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</si>
  <si>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</si>
  <si>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</si>
  <si>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</si>
  <si>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</si>
  <si>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</si>
  <si>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</si>
  <si>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</si>
  <si>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</si>
  <si>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</si>
  <si>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</si>
  <si>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</si>
  <si>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</si>
  <si>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</si>
  <si>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</si>
  <si>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</si>
  <si>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</si>
  <si>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</si>
  <si>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</si>
  <si>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</si>
  <si>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</si>
  <si>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</si>
  <si>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</si>
  <si>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</si>
  <si>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</si>
  <si>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</si>
  <si>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</si>
  <si>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</si>
  <si>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</si>
  <si>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</si>
  <si>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</si>
  <si>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</si>
  <si>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</si>
  <si>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</si>
  <si>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</si>
  <si>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</si>
  <si>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</si>
  <si>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</si>
  <si>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</si>
  <si>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</si>
  <si>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</si>
  <si>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</si>
  <si>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</si>
  <si>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</si>
  <si>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</si>
  <si>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</si>
  <si>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</si>
  <si>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</si>
  <si>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</si>
  <si>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</si>
  <si>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</si>
  <si>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</si>
  <si>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</si>
  <si>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</si>
  <si>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</si>
  <si>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</si>
  <si>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</si>
  <si>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</si>
  <si>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</si>
  <si>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</si>
  <si>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</si>
  <si>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</si>
  <si>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</si>
  <si>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</si>
  <si>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</si>
  <si>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</si>
  <si>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</si>
  <si>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</si>
  <si>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</si>
  <si>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</si>
  <si>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</si>
  <si>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</si>
  <si>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</si>
  <si>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</si>
  <si>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</si>
  <si>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</si>
  <si>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</si>
  <si>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</si>
  <si>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</si>
  <si>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</si>
  <si>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</si>
  <si>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</si>
  <si>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</si>
  <si>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</si>
  <si>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</si>
  <si>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</si>
  <si>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</si>
  <si>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</si>
  <si>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</si>
  <si>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</si>
  <si>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</si>
  <si>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</si>
  <si>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</si>
  <si>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</si>
  <si>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</si>
  <si>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</si>
  <si>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</si>
  <si>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</si>
  <si>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</si>
  <si>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</si>
  <si>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</si>
  <si>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</si>
  <si>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</si>
  <si>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</si>
  <si>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</si>
  <si>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</si>
  <si>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</si>
  <si>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</si>
  <si>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</si>
  <si>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</si>
  <si>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</si>
  <si>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</si>
  <si>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</si>
  <si>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</si>
  <si>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</si>
  <si>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</si>
  <si>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</si>
  <si>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</si>
  <si>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</si>
  <si>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</si>
  <si>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</si>
  <si>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</si>
  <si>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</si>
  <si>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</si>
  <si>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</si>
  <si>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</si>
  <si>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</si>
  <si>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</si>
  <si>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</si>
  <si>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</si>
  <si>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</si>
  <si>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</si>
  <si>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</si>
  <si>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</si>
  <si>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</si>
  <si>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</si>
  <si>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</si>
  <si>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</si>
  <si>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</si>
  <si>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</si>
  <si>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</si>
  <si>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</si>
  <si>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</si>
  <si>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</si>
  <si>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</si>
  <si>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</si>
  <si>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</si>
  <si>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</si>
  <si>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</si>
  <si>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</si>
  <si>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</si>
  <si>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</si>
  <si>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</si>
  <si>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</si>
  <si>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</si>
  <si>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</si>
  <si>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</si>
  <si>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</si>
  <si>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</si>
  <si>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</si>
  <si>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</si>
  <si>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</si>
  <si>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</si>
  <si>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</si>
  <si>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</si>
  <si>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</si>
  <si>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</si>
  <si>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</si>
  <si>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</si>
  <si>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</si>
  <si>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</si>
  <si>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</si>
  <si>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</si>
  <si>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</si>
  <si>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</si>
  <si>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</si>
  <si>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</si>
  <si>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</si>
  <si>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</si>
  <si>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</si>
  <si>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</si>
  <si>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</si>
  <si>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</si>
  <si>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</si>
  <si>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</si>
  <si>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</si>
  <si>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</si>
  <si>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</si>
  <si>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</si>
  <si>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</si>
  <si>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</si>
  <si>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</si>
  <si>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</si>
  <si>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</si>
  <si>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</si>
  <si>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</si>
  <si>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</si>
  <si>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</si>
  <si>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</si>
  <si>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</si>
  <si>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</si>
  <si>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</si>
  <si>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</si>
  <si>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</si>
  <si>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</si>
  <si>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</si>
  <si>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</si>
  <si>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</si>
  <si>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</si>
  <si>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</si>
  <si>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</si>
  <si>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</si>
  <si>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</si>
  <si>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</si>
  <si>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</si>
  <si>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</si>
  <si>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</si>
  <si>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</si>
  <si>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</si>
  <si>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</si>
  <si>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</si>
  <si>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</si>
  <si>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</si>
  <si>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</si>
  <si>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</si>
  <si>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</si>
  <si>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</si>
  <si>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</si>
  <si>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</si>
  <si>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</si>
  <si>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</si>
  <si>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</si>
  <si>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</si>
  <si>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</si>
  <si>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</si>
  <si>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</si>
  <si>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</si>
  <si>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</si>
  <si>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</si>
  <si>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</si>
  <si>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</si>
  <si>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</si>
  <si>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</si>
  <si>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</si>
  <si>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</si>
  <si>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</si>
  <si>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</si>
  <si>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</si>
  <si>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</si>
  <si>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</si>
  <si>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</si>
  <si>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</si>
  <si>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</si>
  <si>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</si>
  <si>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</si>
  <si>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</si>
  <si>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</si>
  <si>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</si>
  <si>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</si>
  <si>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</si>
  <si>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</si>
  <si>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</si>
  <si>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</si>
  <si>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</si>
  <si>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</si>
  <si>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</si>
  <si>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</si>
  <si>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</si>
  <si>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</si>
  <si>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</si>
  <si>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</si>
  <si>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</si>
  <si>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</si>
  <si>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</si>
  <si>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</si>
  <si>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</si>
  <si>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</si>
  <si>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</si>
  <si>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</si>
  <si>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</si>
  <si>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</si>
  <si>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</si>
  <si>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</si>
  <si>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</si>
  <si>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</si>
  <si>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</si>
  <si>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</si>
  <si>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</si>
  <si>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</si>
  <si>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</si>
  <si>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</si>
  <si>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</si>
  <si>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</si>
  <si>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</si>
  <si>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</si>
  <si>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</si>
  <si>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</si>
  <si>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</si>
  <si>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</si>
  <si>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</si>
  <si>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</si>
  <si>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</si>
  <si>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</si>
  <si>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</si>
  <si>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</si>
  <si>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</si>
  <si>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</si>
  <si>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</si>
  <si>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</si>
  <si>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</si>
  <si>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</si>
  <si>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</si>
  <si>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</si>
  <si>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</si>
  <si>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</si>
  <si>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</si>
  <si>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</si>
  <si>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</si>
  <si>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</si>
  <si>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</si>
  <si>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</si>
  <si>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</si>
  <si>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</si>
  <si>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</si>
  <si>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</si>
  <si>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</si>
  <si>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</si>
  <si>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</si>
  <si>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</si>
  <si>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</si>
  <si>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</si>
  <si>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</si>
  <si>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</si>
  <si>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</si>
  <si>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</si>
  <si>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</si>
  <si>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</si>
  <si>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</si>
  <si>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</si>
  <si>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</si>
  <si>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</si>
  <si>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</si>
  <si>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</si>
  <si>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</si>
  <si>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</si>
  <si>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</si>
  <si>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</si>
  <si>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</si>
  <si>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</si>
  <si>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</si>
  <si>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</si>
  <si>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</si>
  <si>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</si>
  <si>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</si>
  <si>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</si>
  <si>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</si>
  <si>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</si>
  <si>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</si>
  <si>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</si>
  <si>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</si>
  <si>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</si>
  <si>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</si>
  <si>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</si>
  <si>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</si>
  <si>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</si>
  <si>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</si>
  <si>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</si>
  <si>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</si>
  <si>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</si>
  <si>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</si>
  <si>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</si>
  <si>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</si>
  <si>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</si>
  <si>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</si>
  <si>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</si>
  <si>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</si>
  <si>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</si>
  <si>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</si>
  <si>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</si>
  <si>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</si>
  <si>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</si>
  <si>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</si>
  <si>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</si>
  <si>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</si>
  <si>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</si>
  <si>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</si>
  <si>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</si>
  <si>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</si>
  <si>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</si>
  <si>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</si>
  <si>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</si>
  <si>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</si>
  <si>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</si>
  <si>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</si>
  <si>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</si>
  <si>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</si>
  <si>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</si>
  <si>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</si>
  <si>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</si>
  <si>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</si>
  <si>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</si>
  <si>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</si>
  <si>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</si>
  <si>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</si>
  <si>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</si>
  <si>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</si>
  <si>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</si>
  <si>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</si>
  <si>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</si>
  <si>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</si>
  <si>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</si>
  <si>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</si>
  <si>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</si>
  <si>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</si>
  <si>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</si>
  <si>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</si>
  <si>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</si>
  <si>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</si>
  <si>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</si>
  <si>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</si>
  <si>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</si>
  <si>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</si>
  <si>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</si>
  <si>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</si>
  <si>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</si>
  <si>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</si>
  <si>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</si>
  <si>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</si>
  <si>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</si>
  <si>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</si>
  <si>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</si>
  <si>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</si>
  <si>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</si>
  <si>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</si>
  <si>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</si>
  <si>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</si>
  <si>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</si>
  <si>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</si>
  <si>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</si>
  <si>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</si>
  <si>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</si>
  <si>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</si>
  <si>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</si>
  <si>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</si>
  <si>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</si>
  <si>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</si>
  <si>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</si>
  <si>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</si>
  <si>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</si>
  <si>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</si>
  <si>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</si>
  <si>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</si>
  <si>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</si>
  <si>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</si>
  <si>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</si>
  <si>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</si>
  <si>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</si>
  <si>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</si>
  <si>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</si>
  <si>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</si>
  <si>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</si>
  <si>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</si>
  <si>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</si>
  <si>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</si>
  <si>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</si>
  <si>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</si>
  <si>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</si>
  <si>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</si>
  <si>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</si>
  <si>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</si>
  <si>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</si>
  <si>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</si>
  <si>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</si>
  <si>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</si>
  <si>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</si>
  <si>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</si>
  <si>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</si>
  <si>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</si>
  <si>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</si>
  <si>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</si>
  <si>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</si>
  <si>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</si>
  <si>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</si>
  <si>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</si>
  <si>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</si>
  <si>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</si>
  <si>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</si>
  <si>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</si>
  <si>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</si>
  <si>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</si>
  <si>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</si>
  <si>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</si>
  <si>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</si>
  <si>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</si>
  <si>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</si>
  <si>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</si>
  <si>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</si>
  <si>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</si>
  <si>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</si>
  <si>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</si>
  <si>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</si>
  <si>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</si>
  <si>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</si>
  <si>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</si>
  <si>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</si>
  <si>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</si>
  <si>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</si>
  <si>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</si>
  <si>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</si>
  <si>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</si>
  <si>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</si>
  <si>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</si>
  <si>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</si>
  <si>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</si>
  <si>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</si>
  <si>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</si>
  <si>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</si>
  <si>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</si>
  <si>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</si>
  <si>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</si>
  <si>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</si>
  <si>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</si>
  <si>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</si>
  <si>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</si>
  <si>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</si>
  <si>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</si>
  <si>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</si>
  <si>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</si>
  <si>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</si>
  <si>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</si>
  <si>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</si>
  <si>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</si>
  <si>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</si>
  <si>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</si>
  <si>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</si>
  <si>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</si>
  <si>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</si>
  <si>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</si>
  <si>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</si>
  <si>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</si>
  <si>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</si>
  <si>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</si>
  <si>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</si>
  <si>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</si>
  <si>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</si>
  <si>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</si>
  <si>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</si>
  <si>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</si>
  <si>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</si>
  <si>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</si>
  <si>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</si>
  <si>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</si>
  <si>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</si>
  <si>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</si>
  <si>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</si>
  <si>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</si>
  <si>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</si>
  <si>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</si>
  <si>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</si>
  <si>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</si>
  <si>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</si>
  <si>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</si>
  <si>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</si>
  <si>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</si>
  <si>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</si>
  <si>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</si>
  <si>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</si>
  <si>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</si>
  <si>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</si>
  <si>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</si>
  <si>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</si>
  <si>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</si>
  <si>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</si>
  <si>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</si>
  <si>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</si>
  <si>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</si>
  <si>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</si>
  <si>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</si>
  <si>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</si>
  <si>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</si>
  <si>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</si>
  <si>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</si>
  <si>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</si>
  <si>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</si>
  <si>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</si>
  <si>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</si>
  <si>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</si>
  <si>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</si>
  <si>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</si>
  <si>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</si>
  <si>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</si>
  <si>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</si>
  <si>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</si>
  <si>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</si>
  <si>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</si>
  <si>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</si>
  <si>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</si>
  <si>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</si>
  <si>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</si>
  <si>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</si>
  <si>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</si>
  <si>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</si>
  <si>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</si>
  <si>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</si>
  <si>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</si>
  <si>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</si>
  <si>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</si>
  <si>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</si>
  <si>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</si>
  <si>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</si>
  <si>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</si>
  <si>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</si>
  <si>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</si>
  <si>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</si>
  <si>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</si>
  <si>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</si>
  <si>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</si>
  <si>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</si>
  <si>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</si>
  <si>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</si>
  <si>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</si>
  <si>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</si>
  <si>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</si>
  <si>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</si>
  <si>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</si>
  <si>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</si>
  <si>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</si>
  <si>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</si>
  <si>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</si>
  <si>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</si>
  <si>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</si>
  <si>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</si>
  <si>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</si>
  <si>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</si>
  <si>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</si>
  <si>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</si>
  <si>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</si>
  <si>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</si>
  <si>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</si>
  <si>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</si>
  <si>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</si>
  <si>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</si>
  <si>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</si>
  <si>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</si>
  <si>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</si>
  <si>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</si>
  <si>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</si>
  <si>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</si>
  <si>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</si>
  <si>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</si>
  <si>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</si>
  <si>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</si>
  <si>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</si>
  <si>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</si>
  <si>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</si>
  <si>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</si>
  <si>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</si>
  <si>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</si>
  <si>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</si>
  <si>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</si>
  <si>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</si>
  <si>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</si>
  <si>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</si>
  <si>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</si>
  <si>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</si>
  <si>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</si>
  <si>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</si>
  <si>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</si>
  <si>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</si>
  <si>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</si>
  <si>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</si>
  <si>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</si>
  <si>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</si>
  <si>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</si>
  <si>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</si>
  <si>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</si>
  <si>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</si>
  <si>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</si>
  <si>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</si>
  <si>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</si>
  <si>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</si>
  <si>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</si>
  <si>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</si>
  <si>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</si>
  <si>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</si>
  <si>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</si>
  <si>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</si>
  <si>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</si>
  <si>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</si>
  <si>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</si>
  <si>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</si>
  <si>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</si>
  <si>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</si>
  <si>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</si>
  <si>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</si>
  <si>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</si>
  <si>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</si>
  <si>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</si>
  <si>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</si>
  <si>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</si>
  <si>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</si>
  <si>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</si>
  <si>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</si>
  <si>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</si>
  <si>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</si>
  <si>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</si>
  <si>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</si>
  <si>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</si>
  <si>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</si>
  <si>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</si>
  <si>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</si>
  <si>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</si>
  <si>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</si>
  <si>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</si>
  <si>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</si>
  <si>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</si>
  <si>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</si>
  <si>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</si>
  <si>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</si>
  <si>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</si>
  <si>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</si>
  <si>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</si>
  <si>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</si>
  <si>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</si>
  <si>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</si>
  <si>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</si>
  <si>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</si>
  <si>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</si>
  <si>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</si>
  <si>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</si>
  <si>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</si>
  <si>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</si>
  <si>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</si>
  <si>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</si>
  <si>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</si>
  <si>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</si>
  <si>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</si>
  <si>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</si>
  <si>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</si>
  <si>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</si>
  <si>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</si>
  <si>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</si>
  <si>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</si>
  <si>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</si>
  <si>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</si>
  <si>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</si>
  <si>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</si>
  <si>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</si>
  <si>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</si>
  <si>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</si>
  <si>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</si>
  <si>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</si>
  <si>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</si>
  <si>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</si>
  <si>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</si>
  <si>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</si>
  <si>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</si>
  <si>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</si>
  <si>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</si>
  <si>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</si>
  <si>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</si>
  <si>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</si>
  <si>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</si>
  <si>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</si>
  <si>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</si>
  <si>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</si>
  <si>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</si>
  <si>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</si>
  <si>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</si>
  <si>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</si>
  <si>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</si>
  <si>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</si>
  <si>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</si>
  <si>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</si>
  <si>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</si>
  <si>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</si>
  <si>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</si>
  <si>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</si>
  <si>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</si>
  <si>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</si>
  <si>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</si>
  <si>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</si>
  <si>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</si>
  <si>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</si>
  <si>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</si>
  <si>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</si>
  <si>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</si>
  <si>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</si>
  <si>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</si>
  <si>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</si>
  <si>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</si>
  <si>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</si>
  <si>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</si>
  <si>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</si>
  <si>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</si>
  <si>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</si>
  <si>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</si>
  <si>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</si>
  <si>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</si>
  <si>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</si>
  <si>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</si>
  <si>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</si>
  <si>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</si>
  <si>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</si>
  <si>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</si>
  <si>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</si>
  <si>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</si>
  <si>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</si>
  <si>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</si>
  <si>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</si>
  <si>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</si>
  <si>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</si>
  <si>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</si>
  <si>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</si>
  <si>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</si>
  <si>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</si>
  <si>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</si>
  <si>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</si>
  <si>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</si>
  <si>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</si>
  <si>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</si>
  <si>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</si>
  <si>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</si>
  <si>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</si>
  <si>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</si>
  <si>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</si>
  <si>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</si>
  <si>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</si>
  <si>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</si>
  <si>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</si>
  <si>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</si>
  <si>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</si>
  <si>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</si>
  <si>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</si>
  <si>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</si>
  <si>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</si>
  <si>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</si>
  <si>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</si>
  <si>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</si>
  <si>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</si>
  <si>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</si>
  <si>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</si>
  <si>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</si>
  <si>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</si>
  <si>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</si>
  <si>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</si>
  <si>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</si>
  <si>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</si>
  <si>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</si>
  <si>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</si>
  <si>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</si>
  <si>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</si>
  <si>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</si>
  <si>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</si>
  <si>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</si>
  <si>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</si>
  <si>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</si>
  <si>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</si>
  <si>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</si>
  <si>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</si>
  <si>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</si>
  <si>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</si>
  <si>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</si>
  <si>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</si>
  <si>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</si>
  <si>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</si>
  <si>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</si>
  <si>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</si>
  <si>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</si>
  <si>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</si>
  <si>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</si>
  <si>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</si>
  <si>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</si>
  <si>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</si>
  <si>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</si>
  <si>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</si>
  <si>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</si>
  <si>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</si>
  <si>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</si>
  <si>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</si>
  <si>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</si>
  <si>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</si>
  <si>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</si>
  <si>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</si>
  <si>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</si>
  <si>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</si>
  <si>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</si>
  <si>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</si>
  <si>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</si>
  <si>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</si>
  <si>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</si>
  <si>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</si>
  <si>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</si>
  <si>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</si>
  <si>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</si>
  <si>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</si>
  <si>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</si>
  <si>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</si>
  <si>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</si>
  <si>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</si>
  <si>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</si>
  <si>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</si>
  <si>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</si>
  <si>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</si>
  <si>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</si>
  <si>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</si>
  <si>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</si>
  <si>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</si>
  <si>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</si>
  <si>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</si>
  <si>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</si>
  <si>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</si>
  <si>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</si>
  <si>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</si>
  <si>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</si>
  <si>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</si>
  <si>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</si>
  <si>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</si>
  <si>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</si>
  <si>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</si>
  <si>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</si>
  <si>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</si>
  <si>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</si>
  <si>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</si>
  <si>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</si>
  <si>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</si>
  <si>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</si>
  <si>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</si>
  <si>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</si>
  <si>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</si>
  <si>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</si>
  <si>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</si>
  <si>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</si>
  <si>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</si>
  <si>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</si>
  <si>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</si>
  <si>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</si>
  <si>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</si>
  <si>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</si>
  <si>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</si>
  <si>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</si>
  <si>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</si>
  <si>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</si>
  <si>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</si>
  <si>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</si>
  <si>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</si>
  <si>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</si>
  <si>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</si>
  <si>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</si>
  <si>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</si>
  <si>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</si>
  <si>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</si>
  <si>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</si>
  <si>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</si>
  <si>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</si>
  <si>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</si>
  <si>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</si>
  <si>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</si>
  <si>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</si>
  <si>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</si>
  <si>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</si>
  <si>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</si>
  <si>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</si>
  <si>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</si>
  <si>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</si>
  <si>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</si>
  <si>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</si>
  <si>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</si>
  <si>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</si>
  <si>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</si>
  <si>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</si>
  <si>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</si>
  <si>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</si>
  <si>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</si>
  <si>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</si>
  <si>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</si>
  <si>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</si>
  <si>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</si>
  <si>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</si>
  <si>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</si>
  <si>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</si>
  <si>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</si>
  <si>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</si>
  <si>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</si>
  <si>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</si>
  <si>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</si>
  <si>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</si>
  <si>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</si>
  <si>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</si>
  <si>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</si>
  <si>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</si>
  <si>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</si>
  <si>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</si>
  <si>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</si>
  <si>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</si>
  <si>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</si>
  <si>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</si>
  <si>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</si>
  <si>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</si>
  <si>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</si>
  <si>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</si>
  <si>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</si>
  <si>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</si>
  <si>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</si>
  <si>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</si>
  <si>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</si>
  <si>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</si>
  <si>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</si>
  <si>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</si>
  <si>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</si>
  <si>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</si>
  <si>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</si>
  <si>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</si>
  <si>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</si>
  <si>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</si>
  <si>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</si>
  <si>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</si>
  <si>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</si>
  <si>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</si>
  <si>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</si>
  <si>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</si>
  <si>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</si>
  <si>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</si>
  <si>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</si>
  <si>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</si>
  <si>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</si>
  <si>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</si>
  <si>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</si>
  <si>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</si>
  <si>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</si>
  <si>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</si>
  <si>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</si>
  <si>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</si>
  <si>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</si>
  <si>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</si>
  <si>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</si>
  <si>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</si>
  <si>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</si>
  <si>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</si>
  <si>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</si>
  <si>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</si>
  <si>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</si>
  <si>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</si>
  <si>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</si>
  <si>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</si>
  <si>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</si>
  <si>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</si>
  <si>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</si>
  <si>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</si>
  <si>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</si>
  <si>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</si>
  <si>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</si>
  <si>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</si>
  <si>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</si>
  <si>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</si>
  <si>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</si>
  <si>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</si>
  <si>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</si>
  <si>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</si>
  <si>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</si>
  <si>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</si>
  <si>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</si>
  <si>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</si>
  <si>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</si>
  <si>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</si>
  <si>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</si>
  <si>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</si>
  <si>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</si>
  <si>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</si>
  <si>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</si>
  <si>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</si>
  <si>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</si>
  <si>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</si>
  <si>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</si>
  <si>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</si>
  <si>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</si>
  <si>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</si>
  <si>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</si>
  <si>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</si>
  <si>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</si>
  <si>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</si>
  <si>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</si>
  <si>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</si>
  <si>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</si>
  <si>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</si>
  <si>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</si>
  <si>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</si>
  <si>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</si>
  <si>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</si>
  <si>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</si>
  <si>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</si>
  <si>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</si>
  <si>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</si>
  <si>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</si>
  <si>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</si>
  <si>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</si>
  <si>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</si>
  <si>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</si>
  <si>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</si>
  <si>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</si>
  <si>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</si>
  <si>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</si>
  <si>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</si>
  <si>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</si>
  <si>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</si>
  <si>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</si>
  <si>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</si>
  <si>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</si>
  <si>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</si>
  <si>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</si>
  <si>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</si>
  <si>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</si>
  <si>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</si>
  <si>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</si>
  <si>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</si>
  <si>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</si>
  <si>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</si>
  <si>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</si>
  <si>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</si>
  <si>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</si>
  <si>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</si>
  <si>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</si>
  <si>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</si>
  <si>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</si>
  <si>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</si>
  <si>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</si>
  <si>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</si>
  <si>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</si>
  <si>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</si>
  <si>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</si>
  <si>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</si>
  <si>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</si>
  <si>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</si>
  <si>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</si>
  <si>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</si>
  <si>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</si>
  <si>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</si>
  <si>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</si>
  <si>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</si>
  <si>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</si>
  <si>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</si>
  <si>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</si>
  <si>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</si>
  <si>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</si>
  <si>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</si>
  <si>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</si>
  <si>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</si>
  <si>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</si>
  <si>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</si>
  <si>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</si>
  <si>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</si>
  <si>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</si>
  <si>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</si>
  <si>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</si>
  <si>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</si>
  <si>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</si>
  <si>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</si>
  <si>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</si>
  <si>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</si>
  <si>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</si>
  <si>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</si>
  <si>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</si>
  <si>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</si>
  <si>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</si>
  <si>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</si>
  <si>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</si>
  <si>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</si>
  <si>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</si>
  <si>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</si>
  <si>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</si>
  <si>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</si>
  <si>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</si>
  <si>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</si>
  <si>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</si>
  <si>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</si>
  <si>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</si>
  <si>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</si>
  <si>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</si>
  <si>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</si>
  <si>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</si>
  <si>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</si>
  <si>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</si>
  <si>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</si>
  <si>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</si>
  <si>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</si>
  <si>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</si>
  <si>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</si>
  <si>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</si>
  <si>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</si>
  <si>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</si>
  <si>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</si>
  <si>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</si>
  <si>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</si>
  <si>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</si>
  <si>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</si>
  <si>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</si>
  <si>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</si>
  <si>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</si>
  <si>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</si>
  <si>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</si>
  <si>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</si>
  <si>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</si>
  <si>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</si>
  <si>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</si>
  <si>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</si>
  <si>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</si>
  <si>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</si>
  <si>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</si>
  <si>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</si>
  <si>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</si>
  <si>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</si>
  <si>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</si>
  <si>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</si>
  <si>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</si>
  <si>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</si>
  <si>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</si>
  <si>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</si>
  <si>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</si>
  <si>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</si>
  <si>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</si>
  <si>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</si>
  <si>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</si>
  <si>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</si>
  <si>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</si>
  <si>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</si>
  <si>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</si>
  <si>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</si>
  <si>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</si>
  <si>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</si>
  <si>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</si>
  <si>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</si>
  <si>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</si>
  <si>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</si>
  <si>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</si>
  <si>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</si>
  <si>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</si>
  <si>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</si>
  <si>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</si>
  <si>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</si>
  <si>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</si>
  <si>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</si>
  <si>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</si>
  <si>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</si>
  <si>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</si>
  <si>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</si>
  <si>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</si>
  <si>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</si>
  <si>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</si>
  <si>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</si>
  <si>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</si>
  <si>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</si>
  <si>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</si>
  <si>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</si>
  <si>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</si>
  <si>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</si>
  <si>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</si>
  <si>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</si>
  <si>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</si>
  <si>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</si>
  <si>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</si>
  <si>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</si>
  <si>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</si>
  <si>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</si>
  <si>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</si>
  <si>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</si>
  <si>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</si>
  <si>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</si>
  <si>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</si>
  <si>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</si>
  <si>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</si>
  <si>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</si>
  <si>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</si>
  <si>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</si>
  <si>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</si>
  <si>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</si>
  <si>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</si>
  <si>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</si>
  <si>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</si>
  <si>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</si>
  <si>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</si>
  <si>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</si>
  <si>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</si>
  <si>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</si>
  <si>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</si>
  <si>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</si>
  <si>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</si>
  <si>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</si>
  <si>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</si>
  <si>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</si>
  <si>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</si>
  <si>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</si>
  <si>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</si>
  <si>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</si>
  <si>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</si>
  <si>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</si>
  <si>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</si>
  <si>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</si>
  <si>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</si>
  <si>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</si>
  <si>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</si>
  <si>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</si>
  <si>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</si>
  <si>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</si>
  <si>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</si>
  <si>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</si>
  <si>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</si>
  <si>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</si>
  <si>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</si>
  <si>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</si>
  <si>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</si>
  <si>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</si>
  <si>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</si>
  <si>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</si>
  <si>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</si>
  <si>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</si>
  <si>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</si>
  <si>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</si>
  <si>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</si>
  <si>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</si>
  <si>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</si>
  <si>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</si>
  <si>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</si>
  <si>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</si>
  <si>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</si>
  <si>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</si>
  <si>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</si>
  <si>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</si>
  <si>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</si>
  <si>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</si>
  <si>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</si>
  <si>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</si>
  <si>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</si>
  <si>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</si>
  <si>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</si>
  <si>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</si>
  <si>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</si>
  <si>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</si>
  <si>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</si>
  <si>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</si>
  <si>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</si>
  <si>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</si>
  <si>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</si>
  <si>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</si>
  <si>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</si>
  <si>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</si>
  <si>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</si>
  <si>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</si>
  <si>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</si>
  <si>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</si>
  <si>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</si>
  <si>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</si>
  <si>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</si>
  <si>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</si>
  <si>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</si>
  <si>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</si>
  <si>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</si>
  <si>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</si>
  <si>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</si>
  <si>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</si>
  <si>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</si>
  <si>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</si>
  <si>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</si>
  <si>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</si>
  <si>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</si>
  <si>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</si>
  <si>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</si>
  <si>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</si>
  <si>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</si>
  <si>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</si>
  <si>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</si>
  <si>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</si>
  <si>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</si>
  <si>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</si>
  <si>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</si>
  <si>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</si>
  <si>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</si>
  <si>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</si>
  <si>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</si>
  <si>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</si>
  <si>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</si>
  <si>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</si>
  <si>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</si>
  <si>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</si>
  <si>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</si>
  <si>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</si>
  <si>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</si>
  <si>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</si>
  <si>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</si>
  <si>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</si>
  <si>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</si>
  <si>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</si>
  <si>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</si>
  <si>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</si>
  <si>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</si>
  <si>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</si>
  <si>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</si>
  <si>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</si>
  <si>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</si>
  <si>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</si>
  <si>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</si>
  <si>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</si>
  <si>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</si>
  <si>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</si>
  <si>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</si>
  <si>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</si>
  <si>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</si>
  <si>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</si>
  <si>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</si>
  <si>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</si>
  <si>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</si>
  <si>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</si>
  <si>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</si>
  <si>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</si>
  <si>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</si>
  <si>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</si>
  <si>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</si>
  <si>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</si>
  <si>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</si>
  <si>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</si>
  <si>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</si>
  <si>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</si>
  <si>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</si>
  <si>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</si>
  <si>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</si>
  <si>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</si>
  <si>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</si>
  <si>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</si>
  <si>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</si>
  <si>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</si>
  <si>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</si>
  <si>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</si>
  <si>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</si>
  <si>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</si>
  <si>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</si>
  <si>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</si>
  <si>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</si>
  <si>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</si>
  <si>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</si>
  <si>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</si>
  <si>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</si>
  <si>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</si>
  <si>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</si>
  <si>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</si>
  <si>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</si>
  <si>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</si>
  <si>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</si>
  <si>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</si>
  <si>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</si>
  <si>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</si>
  <si>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</si>
  <si>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</si>
  <si>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</si>
  <si>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</si>
  <si>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</si>
  <si>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</si>
  <si>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</si>
  <si>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</si>
  <si>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</si>
  <si>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</si>
  <si>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</si>
  <si>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</si>
  <si>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</si>
  <si>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</si>
  <si>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</si>
  <si>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</si>
  <si>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</si>
  <si>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</si>
  <si>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</si>
  <si>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</si>
  <si>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</si>
  <si>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</si>
  <si>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</si>
  <si>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</si>
  <si>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</si>
  <si>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</si>
  <si>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</si>
  <si>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</si>
  <si>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</si>
  <si>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</si>
  <si>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</si>
  <si>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</si>
  <si>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</si>
  <si>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</si>
  <si>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</si>
  <si>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</si>
  <si>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</si>
  <si>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</si>
  <si>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</si>
  <si>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</si>
  <si>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</si>
  <si>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</si>
  <si>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</si>
  <si>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</si>
  <si>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</si>
  <si>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</si>
  <si>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</si>
  <si>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</si>
  <si>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</si>
  <si>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</si>
  <si>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</si>
  <si>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</si>
  <si>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</si>
  <si>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</si>
  <si>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</si>
  <si>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</si>
  <si>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</si>
  <si>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</si>
  <si>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</si>
  <si>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</si>
  <si>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</si>
  <si>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</si>
  <si>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</si>
  <si>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</si>
  <si>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</si>
  <si>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</si>
  <si>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</si>
  <si>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</si>
  <si>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</si>
  <si>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</si>
  <si>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</si>
  <si>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</si>
  <si>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</si>
  <si>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</si>
  <si>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</si>
  <si>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</si>
  <si>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</si>
  <si>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</si>
  <si>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</si>
  <si>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</si>
  <si>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</si>
  <si>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</si>
  <si>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</si>
  <si>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</si>
  <si>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</si>
  <si>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</si>
  <si>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</si>
  <si>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</si>
  <si>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</si>
  <si>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</si>
  <si>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</si>
  <si>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</si>
  <si>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</si>
  <si>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</si>
  <si>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</si>
  <si>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</si>
  <si>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</si>
  <si>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</si>
  <si>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</si>
  <si>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</si>
  <si>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</si>
  <si>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</si>
  <si>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</si>
  <si>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</si>
  <si>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</si>
  <si>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</si>
  <si>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</si>
  <si>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</si>
  <si>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</si>
  <si>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</si>
  <si>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</si>
  <si>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</si>
  <si>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</si>
  <si>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</si>
  <si>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</si>
  <si>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</si>
  <si>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</si>
  <si>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</si>
  <si>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</si>
  <si>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</si>
  <si>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</si>
  <si>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</si>
  <si>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</si>
  <si>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</si>
  <si>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</si>
  <si>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</si>
  <si>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</si>
  <si>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</si>
  <si>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</si>
  <si>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</si>
  <si>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</si>
  <si>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</si>
  <si>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</si>
  <si>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</si>
  <si>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</si>
  <si>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</si>
  <si>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</si>
  <si>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</si>
  <si>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</si>
  <si>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</si>
  <si>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</si>
  <si>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</si>
  <si>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</si>
  <si>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</si>
  <si>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</si>
  <si>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</si>
  <si>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</si>
  <si>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</si>
  <si>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</si>
  <si>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</si>
  <si>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</si>
  <si>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</si>
  <si>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</si>
  <si>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</si>
  <si>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</si>
  <si>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</si>
  <si>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</si>
  <si>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</si>
  <si>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</si>
  <si>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</si>
  <si>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</si>
  <si>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</si>
  <si>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</si>
  <si>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</si>
  <si>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</si>
  <si>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</si>
  <si>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</si>
  <si>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</si>
  <si>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</si>
  <si>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</si>
  <si>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</si>
  <si>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</si>
  <si>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</si>
  <si>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</si>
  <si>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</si>
  <si>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</si>
  <si>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</si>
  <si>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</si>
  <si>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</si>
  <si>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</si>
  <si>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</si>
  <si>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</si>
  <si>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</si>
  <si>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</si>
  <si>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</si>
  <si>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</si>
  <si>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</si>
  <si>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</si>
  <si>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</si>
  <si>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</si>
  <si>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</si>
  <si>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</si>
  <si>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</si>
  <si>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</si>
  <si>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</si>
  <si>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</si>
  <si>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</si>
  <si>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</si>
  <si>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</si>
  <si>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</si>
  <si>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</si>
  <si>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</si>
  <si>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</si>
  <si>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</si>
  <si>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</si>
  <si>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</si>
  <si>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</si>
  <si>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</si>
  <si>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</si>
  <si>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</si>
  <si>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</si>
  <si>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</si>
  <si>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</si>
  <si>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</si>
  <si>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</si>
  <si>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</si>
  <si>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</si>
  <si>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</si>
  <si>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</si>
  <si>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</si>
  <si>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</si>
  <si>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</si>
  <si>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</si>
  <si>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</si>
  <si>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</si>
  <si>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</si>
  <si>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</si>
  <si>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</si>
  <si>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</si>
  <si>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</si>
  <si>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</si>
  <si>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</si>
  <si>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</si>
  <si>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</si>
  <si>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</si>
  <si>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</si>
  <si>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</si>
  <si>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</si>
  <si>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</si>
  <si>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</si>
  <si>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</si>
  <si>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</si>
  <si>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</si>
  <si>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</si>
  <si>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</si>
  <si>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</si>
  <si>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</si>
  <si>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</si>
  <si>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</si>
  <si>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</si>
  <si>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</si>
  <si>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</si>
  <si>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</si>
  <si>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</si>
  <si>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</si>
  <si>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</si>
  <si>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</si>
  <si>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</si>
  <si>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</si>
  <si>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</si>
  <si>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</si>
  <si>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</si>
  <si>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</si>
  <si>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</si>
  <si>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</si>
  <si>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</si>
  <si>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</si>
  <si>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</si>
  <si>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</si>
  <si>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</si>
  <si>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</si>
  <si>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</si>
  <si>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</si>
  <si>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</si>
  <si>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</si>
  <si>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</si>
  <si>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</si>
  <si>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</si>
  <si>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</si>
  <si>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</si>
  <si>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</si>
  <si>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</si>
  <si>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</si>
  <si>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</si>
  <si>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</si>
  <si>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</si>
  <si>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</si>
  <si>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</si>
  <si>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</si>
  <si>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</si>
  <si>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</si>
  <si>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</si>
  <si>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</si>
  <si>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</si>
  <si>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</si>
  <si>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</si>
  <si>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</si>
  <si>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</si>
  <si>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</si>
  <si>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</si>
  <si>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</si>
  <si>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</si>
  <si>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</si>
  <si>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</si>
  <si>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</si>
  <si>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</si>
  <si>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</si>
  <si>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</si>
  <si>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</si>
  <si>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</si>
  <si>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</si>
  <si>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</si>
  <si>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</si>
  <si>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</si>
  <si>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</si>
  <si>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</si>
  <si>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</si>
  <si>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</si>
  <si>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</si>
  <si>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</si>
  <si>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</si>
  <si>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</si>
  <si>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</si>
  <si>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</si>
  <si>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</si>
  <si>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</si>
  <si>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</si>
  <si>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</si>
  <si>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</si>
  <si>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</si>
  <si>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</si>
  <si>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</si>
  <si>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</si>
  <si>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</si>
  <si>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</si>
  <si>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</si>
  <si>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</si>
  <si>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</si>
  <si>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</si>
  <si>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</si>
  <si>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</si>
  <si>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</si>
  <si>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</si>
  <si>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</si>
  <si>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</si>
  <si>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</si>
  <si>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</si>
  <si>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</si>
  <si>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</si>
  <si>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</si>
  <si>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</si>
  <si>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</si>
  <si>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</si>
  <si>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</si>
  <si>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</si>
  <si>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</si>
  <si>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</si>
  <si>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</si>
  <si>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</si>
  <si>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</si>
  <si>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</si>
  <si>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</si>
  <si>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</si>
  <si>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</si>
  <si>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</si>
  <si>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</si>
  <si>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</si>
  <si>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</si>
  <si>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</si>
  <si>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</si>
  <si>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</si>
  <si>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</si>
  <si>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</si>
  <si>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</si>
  <si>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</si>
  <si>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</si>
  <si>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</si>
  <si>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</si>
  <si>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</si>
  <si>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</si>
  <si>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</si>
  <si>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</si>
  <si>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</si>
  <si>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</si>
  <si>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</si>
  <si>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</si>
  <si>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</si>
  <si>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</si>
  <si>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</si>
  <si>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</si>
  <si>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</si>
  <si>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</si>
  <si>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</si>
  <si>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</si>
  <si>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</si>
  <si>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</si>
  <si>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</si>
  <si>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</si>
  <si>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</si>
  <si>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</si>
  <si>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</si>
  <si>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</si>
  <si>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</si>
  <si>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</si>
  <si>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</si>
  <si>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</si>
  <si>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</si>
  <si>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</si>
  <si>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</si>
  <si>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</si>
  <si>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</si>
  <si>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</si>
  <si>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</si>
  <si>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</si>
  <si>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</si>
  <si>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</si>
  <si>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</si>
  <si>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</si>
  <si>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</si>
  <si>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</si>
  <si>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</si>
  <si>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</si>
  <si>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</si>
  <si>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</si>
  <si>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</si>
  <si>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</si>
  <si>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</si>
  <si>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</si>
  <si>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</si>
  <si>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</si>
  <si>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</si>
  <si>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</si>
  <si>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</si>
  <si>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</si>
  <si>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</si>
  <si>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</si>
  <si>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</si>
  <si>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</si>
  <si>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</si>
  <si>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</si>
  <si>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</si>
  <si>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</si>
  <si>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</si>
  <si>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</si>
  <si>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</si>
  <si>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</si>
  <si>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</si>
  <si>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</si>
  <si>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</si>
  <si>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</si>
  <si>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</si>
  <si>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</si>
  <si>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</si>
  <si>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</si>
  <si>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</si>
  <si>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</si>
  <si>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</si>
  <si>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</si>
  <si>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</si>
  <si>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</si>
  <si>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</si>
  <si>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</si>
  <si>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</si>
  <si>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</si>
  <si>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</si>
  <si>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</si>
  <si>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</si>
  <si>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</si>
  <si>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</si>
  <si>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</si>
  <si>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</si>
  <si>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</si>
  <si>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</si>
  <si>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</si>
  <si>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</si>
  <si>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</si>
  <si>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</si>
  <si>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</si>
  <si>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</si>
  <si>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</si>
  <si>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</si>
  <si>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</si>
  <si>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</si>
  <si>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</si>
  <si>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</si>
  <si>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</si>
  <si>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</si>
  <si>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</si>
  <si>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</si>
  <si>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</si>
  <si>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</si>
  <si>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</si>
  <si>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</si>
  <si>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</si>
  <si>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</si>
  <si>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</si>
  <si>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</si>
  <si>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</si>
  <si>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</si>
  <si>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</si>
  <si>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</si>
  <si>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</si>
  <si>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</si>
  <si>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</si>
  <si>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</si>
  <si>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</si>
  <si>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</si>
  <si>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</si>
  <si>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</si>
  <si>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</si>
  <si>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</si>
  <si>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</si>
  <si>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</si>
  <si>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</si>
  <si>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</si>
  <si>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</si>
  <si>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</si>
  <si>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</si>
  <si>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</si>
  <si>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</si>
  <si>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</si>
  <si>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</si>
  <si>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</si>
  <si>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</si>
  <si>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</si>
  <si>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</si>
  <si>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</si>
  <si>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</si>
  <si>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</si>
  <si>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</si>
  <si>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</si>
  <si>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</si>
  <si>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</si>
  <si>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</si>
  <si>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</si>
  <si>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</si>
  <si>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</si>
  <si>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</si>
  <si>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</si>
  <si>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</si>
  <si>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</si>
  <si>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</si>
  <si>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</si>
  <si>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</si>
  <si>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</si>
  <si>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</si>
  <si>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</si>
  <si>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</si>
  <si>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</si>
  <si>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</si>
  <si>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</si>
  <si>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</si>
  <si>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</si>
  <si>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</si>
  <si>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</si>
  <si>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</si>
  <si>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</si>
  <si>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</si>
  <si>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</si>
  <si>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</si>
  <si>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</si>
  <si>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</si>
  <si>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</si>
  <si>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</si>
  <si>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</si>
  <si>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</si>
  <si>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</si>
  <si>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</si>
  <si>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</si>
  <si>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</si>
  <si>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</si>
  <si>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</si>
  <si>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</si>
  <si>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</si>
  <si>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</si>
  <si>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</si>
  <si>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</si>
  <si>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</si>
  <si>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</si>
  <si>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</si>
  <si>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</si>
  <si>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</si>
  <si>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</si>
  <si>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</si>
  <si>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</si>
  <si>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</si>
  <si>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</si>
  <si>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</si>
  <si>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</si>
  <si>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</si>
  <si>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</si>
  <si>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</si>
  <si>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</si>
  <si>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</si>
  <si>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</si>
  <si>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</si>
  <si>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</si>
  <si>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</si>
  <si>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</si>
  <si>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</si>
  <si>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</si>
  <si>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</si>
  <si>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</si>
  <si>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</si>
  <si>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</si>
  <si>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</si>
  <si>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</si>
  <si>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</si>
  <si>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</si>
  <si>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</si>
  <si>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</si>
  <si>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</si>
  <si>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</si>
  <si>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</si>
  <si>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</si>
  <si>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</si>
  <si>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</si>
  <si>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</si>
  <si>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</si>
  <si>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</si>
  <si>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</si>
  <si>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</si>
  <si>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</si>
  <si>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</si>
  <si>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</si>
  <si>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</si>
  <si>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</si>
  <si>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</si>
  <si>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</si>
  <si>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</si>
  <si>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</si>
  <si>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</si>
  <si>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</si>
  <si>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</si>
  <si>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</si>
  <si>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</si>
  <si>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</si>
  <si>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</si>
  <si>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</si>
  <si>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</si>
  <si>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</si>
  <si>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</si>
  <si>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</si>
  <si>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</si>
  <si>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</si>
  <si>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</si>
  <si>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</si>
  <si>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</si>
  <si>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</si>
  <si>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</si>
  <si>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</si>
  <si>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</si>
  <si>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</si>
  <si>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</si>
  <si>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</si>
  <si>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</si>
  <si>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</si>
  <si>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</si>
  <si>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</si>
  <si>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</si>
  <si>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</si>
  <si>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</si>
  <si>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</si>
  <si>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</si>
  <si>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</si>
  <si>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</si>
  <si>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</si>
  <si>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</si>
  <si>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</si>
  <si>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</si>
  <si>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</si>
  <si>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</si>
  <si>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</si>
  <si>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</si>
  <si>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</si>
  <si>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</si>
  <si>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</si>
  <si>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</si>
  <si>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</si>
  <si>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</si>
  <si>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</si>
  <si>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</si>
  <si>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</si>
  <si>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</si>
  <si>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</si>
  <si>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</si>
  <si>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</si>
  <si>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</si>
  <si>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</si>
  <si>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</si>
  <si>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</si>
  <si>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</si>
  <si>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</si>
  <si>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</si>
  <si>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</si>
  <si>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</si>
  <si>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</si>
  <si>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</si>
  <si>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</si>
  <si>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</si>
  <si>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</si>
  <si>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</si>
  <si>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</si>
  <si>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</si>
  <si>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</si>
  <si>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</si>
  <si>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</si>
  <si>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</si>
  <si>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</si>
  <si>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</si>
  <si>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</si>
  <si>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</si>
  <si>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</si>
  <si>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</si>
  <si>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</si>
  <si>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</si>
  <si>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</si>
  <si>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</si>
  <si>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</si>
  <si>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</si>
  <si>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</si>
  <si>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</si>
  <si>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</si>
  <si>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</si>
  <si>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</si>
  <si>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</si>
  <si>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</si>
  <si>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</si>
  <si>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</si>
  <si>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</si>
  <si>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</si>
  <si>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</si>
  <si>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</si>
  <si>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</si>
  <si>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</si>
  <si>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</si>
  <si>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</si>
  <si>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</si>
  <si>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</si>
  <si>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</si>
  <si>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</si>
  <si>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</si>
  <si>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</si>
  <si>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</si>
  <si>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</si>
  <si>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</si>
  <si>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</si>
  <si>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</si>
  <si>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</si>
  <si>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</si>
  <si>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</si>
  <si>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</si>
  <si>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</si>
  <si>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</si>
  <si>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</si>
  <si>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</si>
  <si>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</si>
  <si>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</si>
  <si>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</si>
  <si>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</si>
  <si>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</si>
  <si>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</si>
  <si>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</si>
  <si>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</si>
  <si>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</si>
  <si>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</si>
  <si>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</si>
  <si>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</si>
  <si>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</si>
  <si>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</si>
  <si>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</si>
  <si>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</si>
  <si>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</si>
  <si>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</si>
  <si>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</si>
  <si>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</si>
  <si>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</si>
  <si>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</si>
  <si>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</si>
  <si>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</si>
  <si>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</si>
  <si>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</si>
  <si>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</si>
  <si>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</si>
  <si>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</si>
  <si>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</si>
  <si>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</si>
  <si>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</si>
  <si>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</si>
  <si>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</si>
  <si>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</si>
  <si>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</si>
  <si>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</si>
  <si>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</si>
  <si>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</si>
  <si>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</si>
  <si>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</si>
  <si>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</si>
  <si>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</si>
  <si>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</si>
  <si>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</si>
  <si>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</si>
  <si>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</si>
  <si>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</si>
  <si>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</si>
  <si>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</si>
  <si>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</si>
  <si>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</si>
  <si>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</si>
  <si>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</si>
  <si>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</si>
  <si>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</si>
  <si>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</si>
  <si>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</si>
  <si>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</si>
  <si>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</si>
  <si>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</si>
  <si>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</si>
  <si>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</si>
  <si>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</si>
  <si>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</si>
  <si>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</si>
  <si>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</si>
  <si>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</si>
  <si>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</si>
  <si>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</si>
  <si>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</si>
  <si>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</si>
  <si>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</si>
  <si>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</si>
  <si>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</si>
  <si>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</si>
  <si>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</si>
  <si>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</si>
  <si>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</si>
  <si>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</si>
  <si>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</si>
  <si>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</si>
  <si>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</si>
  <si>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</si>
  <si>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</si>
  <si>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</si>
  <si>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</si>
  <si>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</si>
  <si>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</si>
  <si>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</si>
  <si>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</si>
  <si>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</si>
  <si>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</si>
  <si>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</si>
  <si>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</si>
  <si>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</si>
  <si>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</si>
  <si>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</si>
  <si>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</si>
  <si>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</si>
  <si>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</si>
  <si>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</si>
  <si>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</si>
  <si>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</si>
  <si>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</si>
  <si>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</si>
  <si>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</si>
  <si>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</si>
  <si>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</si>
  <si>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</si>
  <si>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</si>
  <si>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</si>
  <si>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</si>
  <si>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</si>
  <si>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</si>
  <si>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</si>
  <si>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</si>
  <si>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</si>
  <si>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</si>
  <si>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</si>
  <si>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</si>
  <si>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</si>
  <si>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</si>
  <si>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</si>
  <si>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</si>
  <si>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</si>
  <si>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</si>
  <si>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</si>
  <si>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</si>
  <si>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</si>
  <si>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</si>
  <si>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</si>
  <si>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</si>
  <si>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</si>
  <si>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</si>
  <si>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</si>
  <si>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</si>
  <si>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</si>
  <si>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</si>
  <si>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</si>
  <si>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</si>
  <si>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</si>
  <si>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</si>
  <si>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</si>
  <si>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</si>
  <si>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</si>
  <si>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</si>
  <si>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</si>
  <si>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</si>
  <si>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</si>
  <si>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</si>
  <si>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</si>
  <si>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</si>
  <si>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</si>
  <si>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</si>
  <si>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</si>
  <si>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</si>
  <si>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</si>
  <si>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</si>
  <si>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</si>
  <si>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</si>
  <si>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</si>
  <si>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</si>
  <si>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</si>
  <si>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</si>
  <si>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</si>
  <si>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</si>
  <si>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</si>
  <si>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</si>
  <si>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</si>
  <si>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</si>
  <si>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</si>
  <si>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</si>
  <si>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</si>
  <si>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</si>
  <si>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</si>
  <si>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</si>
  <si>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</si>
  <si>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</si>
  <si>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</si>
  <si>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</si>
  <si>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</si>
  <si>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</si>
  <si>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</si>
  <si>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</si>
  <si>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</si>
  <si>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</si>
  <si>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</si>
  <si>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</si>
  <si>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</si>
  <si>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</si>
  <si>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</si>
  <si>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</si>
  <si>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</si>
  <si>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</si>
  <si>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</si>
  <si>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</si>
  <si>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</si>
  <si>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</si>
  <si>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</si>
  <si>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</si>
  <si>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</si>
  <si>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</si>
  <si>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</si>
  <si>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</si>
  <si>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</si>
  <si>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</si>
  <si>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</si>
  <si>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</si>
  <si>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</si>
  <si>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</si>
  <si>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</si>
  <si>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</si>
  <si>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</si>
  <si>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</si>
  <si>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</si>
  <si>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</si>
  <si>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</si>
  <si>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</si>
  <si>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</si>
  <si>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</si>
  <si>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</si>
  <si>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</si>
  <si>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</si>
  <si>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</si>
  <si>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</si>
  <si>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</si>
  <si>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</si>
  <si>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</si>
  <si>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</si>
  <si>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</si>
  <si>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</si>
  <si>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</si>
  <si>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</si>
  <si>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</si>
  <si>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</si>
  <si>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</si>
  <si>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</si>
  <si>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</si>
  <si>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</si>
  <si>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</si>
  <si>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</si>
  <si>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</si>
  <si>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</si>
  <si>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</si>
  <si>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</si>
  <si>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</si>
  <si>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</si>
  <si>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</si>
  <si>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</si>
  <si>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</si>
  <si>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</si>
  <si>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</si>
  <si>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</si>
  <si>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</si>
  <si>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</si>
  <si>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</si>
  <si>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</si>
  <si>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</si>
  <si>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</si>
  <si>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</si>
  <si>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</si>
  <si>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</si>
  <si>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</si>
  <si>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</si>
  <si>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</si>
  <si>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</si>
  <si>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</si>
  <si>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</si>
  <si>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</si>
  <si>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</si>
  <si>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</si>
  <si>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</si>
  <si>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</si>
  <si>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</si>
  <si>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</si>
  <si>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</si>
  <si>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</si>
  <si>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</si>
  <si>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</si>
  <si>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</si>
  <si>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</si>
  <si>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</si>
  <si>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</si>
  <si>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</si>
  <si>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</si>
  <si>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</si>
  <si>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</si>
  <si>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</si>
  <si>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</si>
  <si>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</si>
  <si>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</si>
  <si>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</si>
  <si>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</si>
  <si>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</si>
  <si>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</si>
  <si>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</si>
  <si>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</si>
  <si>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</si>
  <si>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</si>
  <si>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</si>
  <si>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</si>
  <si>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</si>
  <si>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</si>
  <si>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</si>
  <si>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</si>
  <si>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</si>
  <si>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</si>
  <si>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</si>
  <si>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</si>
  <si>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</si>
  <si>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</si>
  <si>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</si>
  <si>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</si>
  <si>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</si>
  <si>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</si>
  <si>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</si>
  <si>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</si>
  <si>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</si>
  <si>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</si>
  <si>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</si>
  <si>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</si>
  <si>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</si>
  <si>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</si>
  <si>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</si>
  <si>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</si>
  <si>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</si>
  <si>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</si>
  <si>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</si>
  <si>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</si>
  <si>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</si>
  <si>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</si>
  <si>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</si>
  <si>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</si>
  <si>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</si>
  <si>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</si>
  <si>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</si>
  <si>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</si>
  <si>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</si>
  <si>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</si>
  <si>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</si>
  <si>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</si>
  <si>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</si>
  <si>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</si>
  <si>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</si>
  <si>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</si>
  <si>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</si>
  <si>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</si>
  <si>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</si>
  <si>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</si>
  <si>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</si>
  <si>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</si>
  <si>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</si>
  <si>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</si>
  <si>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</si>
  <si>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</si>
  <si>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</si>
  <si>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</si>
  <si>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</si>
  <si>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</si>
  <si>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</si>
  <si>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</si>
  <si>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</si>
  <si>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</si>
  <si>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</si>
  <si>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</si>
  <si>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</si>
  <si>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</si>
  <si>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</si>
  <si>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</si>
  <si>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</si>
  <si>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</si>
  <si>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</si>
  <si>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</si>
  <si>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</si>
  <si>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</si>
  <si>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</si>
  <si>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</si>
  <si>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</si>
  <si>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</si>
  <si>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</si>
  <si>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</si>
  <si>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</si>
  <si>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</si>
  <si>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</si>
  <si>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</si>
  <si>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</si>
  <si>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</si>
  <si>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</si>
  <si>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</si>
  <si>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</si>
  <si>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</si>
  <si>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</si>
  <si>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</si>
  <si>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</si>
  <si>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</si>
  <si>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</si>
  <si>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</si>
  <si>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</si>
  <si>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</si>
  <si>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</si>
  <si>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</si>
  <si>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</si>
  <si>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</si>
  <si>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</si>
  <si>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</si>
  <si>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</si>
  <si>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</si>
  <si>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</si>
  <si>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</si>
  <si>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</si>
  <si>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</si>
  <si>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</si>
  <si>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</si>
  <si>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</si>
  <si>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</si>
  <si>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</si>
  <si>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</si>
  <si>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</si>
  <si>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</si>
  <si>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</si>
  <si>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</si>
  <si>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</si>
  <si>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</si>
  <si>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</si>
  <si>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</si>
  <si>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</si>
  <si>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</si>
  <si>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</si>
  <si>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</si>
  <si>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</si>
  <si>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</si>
  <si>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</si>
  <si>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</si>
  <si>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</si>
  <si>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</si>
  <si>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</si>
  <si>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</si>
  <si>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</si>
  <si>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</si>
  <si>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</si>
  <si>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</si>
  <si>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</si>
  <si>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</si>
  <si>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</si>
  <si>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</si>
  <si>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</si>
  <si>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</si>
  <si>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</si>
  <si>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</si>
  <si>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</si>
  <si>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</si>
  <si>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</si>
  <si>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</si>
  <si>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</si>
  <si>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</si>
  <si>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</si>
  <si>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</si>
  <si>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</si>
  <si>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</si>
  <si>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</si>
  <si>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</si>
  <si>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</si>
  <si>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</si>
  <si>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</si>
  <si>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</si>
  <si>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</si>
  <si>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</si>
  <si>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</si>
  <si>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</si>
  <si>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</si>
  <si>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</si>
  <si>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</si>
  <si>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</si>
  <si>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</si>
  <si>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</si>
  <si>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</si>
  <si>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</si>
  <si>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</si>
  <si>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</si>
  <si>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</si>
  <si>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</si>
  <si>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</si>
  <si>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</si>
  <si>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</si>
  <si>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</si>
  <si>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</si>
  <si>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</si>
  <si>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</si>
  <si>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</si>
  <si>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</si>
  <si>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</si>
  <si>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</si>
  <si>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</si>
  <si>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</si>
  <si>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</si>
  <si>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</si>
  <si>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</si>
  <si>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</si>
  <si>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</si>
  <si>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</si>
  <si>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</si>
  <si>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</si>
  <si>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</si>
  <si>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</si>
  <si>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</si>
  <si>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</si>
  <si>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</si>
  <si>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</si>
  <si>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</si>
  <si>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</si>
  <si>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</si>
  <si>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</si>
  <si>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</si>
  <si>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</si>
  <si>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</si>
  <si>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</si>
  <si>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</si>
  <si>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</si>
  <si>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</si>
  <si>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</si>
  <si>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</si>
  <si>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</si>
  <si>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</si>
  <si>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</si>
  <si>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</si>
  <si>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</si>
  <si>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</si>
  <si>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</si>
  <si>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</si>
  <si>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</si>
  <si>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</si>
  <si>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</si>
  <si>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</si>
  <si>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</si>
  <si>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</si>
  <si>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</si>
  <si>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</si>
  <si>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</si>
  <si>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</si>
  <si>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</si>
  <si>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</si>
  <si>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</si>
  <si>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</si>
  <si>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</si>
  <si>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</si>
  <si>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</si>
  <si>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</si>
  <si>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</si>
  <si>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</si>
  <si>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</si>
  <si>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</si>
  <si>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</si>
  <si>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</si>
  <si>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</si>
  <si>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</si>
  <si>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</si>
  <si>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</si>
  <si>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</si>
  <si>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</si>
  <si>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</si>
  <si>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</si>
  <si>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</si>
  <si>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</si>
  <si>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</si>
  <si>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</si>
  <si>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</si>
  <si>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</si>
  <si>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</si>
  <si>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</si>
  <si>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</si>
  <si>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</si>
  <si>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</si>
  <si>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</si>
  <si>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</si>
  <si>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</si>
  <si>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</si>
  <si>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</si>
  <si>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</si>
  <si>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</si>
  <si>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</si>
  <si>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</si>
  <si>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</si>
  <si>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</si>
  <si>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</si>
  <si>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</si>
  <si>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</si>
  <si>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</si>
  <si>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</si>
  <si>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</si>
  <si>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</si>
  <si>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</si>
  <si>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</si>
  <si>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</si>
  <si>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</si>
  <si>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</si>
  <si>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</si>
  <si>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</si>
  <si>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</si>
  <si>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</si>
  <si>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</si>
  <si>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</si>
  <si>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</si>
  <si>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</si>
  <si>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</si>
  <si>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</si>
  <si>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</si>
  <si>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</si>
  <si>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</si>
  <si>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</si>
  <si>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</si>
  <si>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</si>
  <si>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</si>
  <si>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</si>
  <si>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</si>
  <si>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</si>
  <si>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</si>
  <si>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</si>
  <si>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</si>
  <si>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</si>
  <si>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</si>
  <si>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</si>
  <si>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</si>
  <si>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</si>
  <si>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</si>
  <si>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</si>
  <si>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</si>
  <si>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</si>
  <si>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</si>
  <si>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</si>
  <si>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</si>
  <si>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</si>
  <si>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</si>
  <si>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</si>
  <si>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</si>
  <si>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</si>
  <si>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</si>
  <si>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</si>
  <si>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</si>
  <si>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</si>
  <si>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</si>
  <si>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</si>
  <si>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</si>
  <si>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</si>
  <si>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</si>
  <si>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</si>
  <si>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</si>
  <si>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</si>
  <si>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</si>
  <si>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</si>
  <si>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</si>
  <si>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</si>
  <si>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</si>
  <si>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</si>
  <si>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</si>
  <si>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</si>
  <si>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</si>
  <si>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</si>
  <si>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</si>
  <si>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</si>
  <si>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</si>
  <si>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</si>
  <si>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</si>
  <si>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</si>
  <si>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</si>
  <si>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</si>
  <si>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</si>
  <si>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</si>
  <si>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</si>
  <si>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</si>
  <si>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</si>
  <si>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</si>
  <si>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</si>
  <si>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</si>
  <si>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</si>
  <si>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</si>
  <si>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</si>
  <si>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</si>
  <si>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</si>
  <si>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</si>
  <si>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</si>
  <si>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</si>
  <si>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</si>
  <si>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</si>
  <si>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</si>
  <si>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</si>
  <si>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</si>
  <si>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</si>
  <si>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</si>
  <si>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</si>
  <si>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</si>
  <si>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</si>
  <si>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</si>
  <si>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</si>
  <si>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</si>
  <si>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</si>
  <si>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</si>
  <si>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</si>
  <si>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</si>
  <si>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</si>
  <si>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</si>
  <si>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</si>
  <si>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</si>
  <si>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</si>
  <si>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</si>
  <si>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</si>
  <si>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</si>
  <si>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</si>
  <si>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</si>
  <si>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</si>
  <si>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</si>
  <si>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</si>
  <si>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</si>
  <si>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</si>
  <si>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</si>
  <si>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</si>
  <si>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</si>
  <si>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</si>
  <si>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</si>
  <si>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</si>
  <si>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</si>
  <si>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</si>
  <si>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</si>
  <si>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</si>
  <si>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</si>
  <si>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</si>
  <si>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</si>
  <si>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</si>
  <si>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</si>
  <si>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</si>
  <si>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</si>
  <si>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</si>
  <si>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</si>
  <si>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</si>
  <si>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</si>
  <si>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</si>
  <si>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</si>
  <si>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</si>
  <si>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</si>
  <si>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</si>
  <si>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</si>
  <si>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</si>
  <si>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</si>
  <si>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</si>
  <si>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</si>
  <si>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</si>
  <si>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</si>
  <si>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</si>
  <si>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</si>
  <si>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</si>
  <si>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</si>
  <si>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</si>
  <si>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</si>
  <si>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</si>
  <si>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</si>
  <si>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</si>
  <si>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</si>
  <si>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</si>
  <si>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</si>
  <si>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</si>
  <si>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</si>
  <si>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</si>
  <si>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</si>
  <si>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</si>
  <si>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</si>
  <si>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</si>
  <si>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</si>
  <si>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</si>
  <si>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</si>
  <si>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</si>
  <si>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</si>
  <si>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</si>
  <si>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</si>
  <si>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</si>
  <si>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</si>
  <si>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</si>
  <si>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</si>
  <si>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</si>
  <si>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</si>
  <si>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</si>
  <si>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</si>
  <si>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</si>
  <si>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</si>
  <si>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</si>
  <si>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</si>
  <si>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</si>
  <si>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</si>
  <si>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</si>
  <si>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</si>
  <si>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</si>
  <si>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</si>
  <si>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</si>
  <si>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</si>
  <si>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</si>
  <si>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</si>
  <si>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</si>
  <si>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</si>
  <si>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</si>
  <si>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</si>
  <si>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</si>
  <si>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</si>
  <si>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</si>
  <si>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</si>
  <si>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</si>
  <si>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</si>
  <si>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</si>
  <si>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</si>
  <si>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</si>
  <si>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</si>
  <si>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</si>
  <si>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</si>
  <si>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</si>
  <si>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</si>
  <si>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</si>
  <si>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</si>
  <si>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</si>
  <si>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</si>
  <si>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</si>
  <si>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</si>
  <si>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</si>
  <si>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</si>
  <si>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</si>
  <si>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</si>
  <si>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</si>
  <si>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</si>
  <si>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</si>
  <si>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</si>
  <si>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</si>
  <si>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</si>
  <si>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</si>
  <si>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</si>
  <si>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</si>
  <si>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</si>
  <si>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</si>
  <si>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</si>
  <si>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</si>
  <si>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</si>
  <si>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</si>
  <si>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</si>
  <si>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</si>
  <si>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</si>
  <si>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</si>
  <si>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</si>
  <si>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</si>
  <si>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</si>
  <si>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</si>
  <si>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</si>
  <si>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</si>
  <si>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</si>
  <si>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</si>
  <si>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</si>
  <si>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</si>
  <si>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</si>
  <si>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</si>
  <si>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</si>
  <si>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</si>
  <si>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</si>
  <si>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</si>
  <si>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</si>
  <si>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</si>
  <si>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</si>
  <si>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</si>
  <si>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</si>
  <si>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</si>
  <si>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</si>
  <si>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</si>
  <si>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</si>
  <si>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</si>
  <si>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</si>
  <si>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</si>
  <si>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</si>
  <si>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</si>
  <si>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</si>
  <si>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</si>
  <si>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</si>
  <si>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</si>
  <si>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</si>
  <si>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</si>
  <si>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</si>
  <si>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</si>
  <si>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</si>
  <si>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</si>
  <si>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</si>
  <si>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</si>
  <si>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</si>
  <si>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</si>
  <si>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</si>
  <si>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</si>
  <si>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</si>
  <si>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</si>
  <si>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</si>
  <si>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</si>
  <si>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</si>
  <si>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</si>
  <si>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</si>
  <si>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</si>
  <si>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</si>
  <si>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</si>
  <si>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</si>
  <si>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</si>
  <si>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</si>
  <si>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</si>
  <si>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</si>
  <si>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</si>
  <si>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</si>
  <si>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</si>
  <si>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</si>
  <si>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</si>
  <si>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</si>
  <si>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</si>
  <si>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</si>
  <si>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</si>
  <si>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</si>
  <si>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</si>
  <si>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</si>
  <si>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</si>
  <si>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</si>
  <si>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</si>
  <si>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</si>
  <si>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</si>
  <si>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</si>
  <si>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</si>
  <si>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</si>
  <si>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</si>
  <si>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</si>
  <si>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</si>
  <si>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</si>
  <si>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</si>
  <si>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</si>
  <si>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</si>
  <si>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</si>
  <si>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</si>
  <si>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</si>
  <si>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</si>
  <si>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</si>
  <si>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</si>
  <si>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</si>
  <si>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</si>
  <si>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</si>
  <si>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</si>
  <si>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</si>
  <si>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</si>
  <si>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</si>
  <si>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</si>
  <si>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</si>
  <si>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</si>
  <si>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</si>
  <si>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</si>
  <si>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</si>
  <si>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</si>
  <si>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</si>
  <si>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</si>
  <si>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</si>
  <si>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</si>
  <si>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</si>
  <si>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</si>
  <si>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</si>
  <si>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</si>
  <si>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</si>
  <si>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</si>
  <si>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</si>
  <si>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</si>
  <si>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</si>
  <si>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</si>
  <si>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</si>
  <si>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</si>
  <si>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</si>
  <si>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</si>
  <si>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</si>
  <si>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</si>
  <si>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</si>
  <si>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</si>
  <si>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</si>
  <si>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</si>
  <si>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</si>
  <si>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</si>
  <si>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</si>
  <si>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</si>
  <si>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</si>
  <si>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</si>
  <si>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</si>
  <si>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</si>
  <si>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</si>
  <si>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</si>
  <si>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</si>
  <si>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</si>
  <si>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</si>
  <si>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</si>
  <si>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</si>
  <si>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</si>
  <si>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</si>
  <si>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</si>
  <si>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</si>
  <si>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</si>
  <si>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</si>
  <si>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</si>
  <si>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</si>
  <si>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</si>
  <si>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</si>
  <si>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</si>
  <si>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</si>
  <si>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</si>
  <si>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</si>
  <si>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</si>
  <si>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</si>
  <si>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</si>
  <si>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</si>
  <si>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</si>
  <si>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</si>
  <si>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</si>
  <si>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</si>
  <si>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</si>
  <si>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</si>
  <si>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</si>
  <si>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</si>
  <si>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</si>
  <si>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</si>
  <si>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</si>
  <si>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</si>
  <si>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</si>
  <si>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</si>
  <si>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</si>
  <si>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</si>
  <si>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</si>
  <si>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</si>
  <si>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</si>
  <si>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</si>
  <si>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</si>
  <si>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</si>
  <si>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</si>
  <si>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</si>
  <si>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</si>
  <si>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</si>
  <si>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</si>
  <si>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</si>
  <si>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</si>
  <si>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</si>
  <si>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</si>
  <si>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</si>
  <si>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</si>
  <si>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</si>
  <si>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</si>
  <si>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</si>
  <si>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</si>
  <si>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</si>
  <si>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</si>
  <si>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</si>
  <si>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</si>
  <si>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</si>
  <si>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</si>
  <si>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</si>
  <si>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</si>
  <si>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</si>
  <si>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</si>
  <si>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</si>
  <si>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</si>
  <si>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</si>
  <si>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</si>
  <si>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</si>
  <si>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</si>
  <si>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</si>
  <si>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</si>
  <si>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</si>
  <si>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</si>
  <si>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</si>
  <si>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</si>
  <si>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</si>
  <si>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</si>
  <si>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</si>
  <si>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</si>
  <si>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</si>
  <si>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</si>
  <si>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</si>
  <si>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</si>
  <si>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</si>
  <si>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</si>
  <si>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</si>
  <si>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</si>
  <si>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</si>
  <si>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</si>
  <si>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</si>
  <si>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</si>
  <si>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</si>
  <si>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</si>
  <si>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</si>
  <si>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</si>
  <si>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</si>
  <si>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</si>
  <si>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</si>
  <si>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</si>
  <si>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</si>
  <si>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</si>
  <si>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</si>
  <si>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</si>
  <si>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</si>
  <si>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</si>
  <si>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</si>
  <si>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</si>
  <si>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</si>
  <si>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</si>
  <si>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</si>
  <si>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</si>
  <si>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</si>
  <si>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</si>
  <si>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</si>
  <si>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</si>
  <si>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</si>
  <si>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</si>
  <si>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</si>
  <si>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</si>
  <si>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</si>
  <si>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</si>
  <si>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</si>
  <si>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</si>
  <si>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</si>
  <si>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</si>
  <si>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</si>
  <si>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</si>
  <si>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</si>
  <si>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</si>
  <si>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</si>
  <si>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</si>
  <si>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</si>
  <si>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</si>
  <si>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</si>
  <si>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</si>
  <si>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</si>
  <si>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</si>
  <si>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</si>
  <si>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</si>
  <si>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</si>
  <si>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</si>
  <si>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</si>
  <si>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</si>
  <si>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</si>
  <si>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</si>
  <si>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</si>
  <si>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</si>
  <si>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</si>
  <si>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</si>
  <si>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</si>
  <si>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</si>
  <si>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</si>
  <si>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</si>
  <si>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</si>
  <si>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</si>
  <si>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</si>
  <si>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</si>
  <si>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</si>
  <si>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</si>
  <si>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</si>
  <si>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</si>
  <si>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</si>
  <si>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</si>
  <si>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</si>
  <si>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</si>
  <si>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</si>
  <si>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</si>
  <si>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</si>
  <si>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</si>
  <si>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</si>
  <si>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</si>
  <si>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</si>
  <si>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</si>
  <si>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</si>
  <si>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</si>
  <si>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</si>
  <si>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</si>
  <si>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</si>
  <si>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</si>
  <si>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</si>
  <si>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</si>
  <si>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</si>
  <si>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</si>
  <si>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</si>
  <si>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</si>
  <si>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</si>
  <si>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</si>
  <si>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</si>
  <si>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</si>
  <si>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</si>
  <si>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</si>
  <si>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</si>
  <si>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</si>
  <si>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</si>
  <si>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</si>
  <si>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</si>
  <si>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</si>
  <si>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</si>
  <si>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</si>
  <si>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</si>
  <si>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</si>
  <si>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</si>
  <si>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</si>
  <si>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</si>
  <si>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</si>
  <si>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</si>
  <si>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</si>
  <si>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</si>
  <si>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</si>
  <si>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</si>
  <si>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</si>
  <si>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</si>
  <si>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</si>
  <si>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</si>
  <si>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</si>
  <si>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</si>
  <si>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</si>
  <si>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</si>
  <si>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</si>
  <si>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</si>
  <si>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</si>
  <si>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</si>
  <si>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</si>
  <si>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</si>
  <si>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</si>
  <si>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</si>
  <si>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</si>
  <si>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</si>
  <si>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</si>
  <si>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</si>
  <si>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</si>
  <si>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</si>
  <si>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</si>
  <si>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</si>
  <si>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</si>
  <si>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</si>
  <si>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</si>
  <si>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</si>
  <si>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</si>
  <si>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</si>
  <si>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</si>
  <si>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</si>
  <si>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</si>
  <si>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</si>
  <si>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</si>
  <si>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</si>
  <si>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</si>
  <si>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</si>
  <si>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</si>
  <si>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</si>
  <si>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</si>
  <si>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</si>
  <si>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</si>
  <si>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</si>
  <si>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</si>
  <si>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</si>
  <si>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</si>
  <si>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</si>
  <si>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</si>
  <si>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</si>
  <si>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</si>
  <si>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</si>
  <si>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</si>
  <si>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</si>
  <si>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</si>
  <si>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</si>
  <si>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</si>
  <si>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</si>
  <si>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</si>
  <si>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</si>
  <si>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</si>
  <si>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</si>
  <si>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</si>
  <si>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</si>
  <si>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</si>
  <si>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</si>
  <si>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</si>
  <si>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</si>
  <si>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</si>
  <si>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</si>
  <si>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</si>
  <si>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</si>
  <si>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</si>
  <si>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</si>
  <si>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</si>
  <si>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</si>
  <si>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</si>
  <si>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</si>
  <si>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</si>
  <si>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</si>
  <si>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</si>
  <si>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</si>
  <si>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</si>
  <si>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</si>
  <si>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</si>
  <si>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</si>
  <si>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</si>
  <si>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</si>
  <si>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</si>
  <si>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</si>
  <si>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</si>
  <si>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</si>
  <si>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</si>
  <si>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</si>
  <si>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</si>
  <si>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</si>
  <si>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</si>
  <si>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</si>
  <si>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</si>
  <si>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</si>
  <si>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</si>
  <si>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</si>
  <si>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</si>
  <si>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</si>
  <si>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</si>
  <si>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</si>
  <si>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</si>
  <si>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</si>
  <si>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</si>
  <si>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</si>
  <si>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</si>
  <si>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</si>
  <si>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</si>
  <si>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</si>
  <si>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</si>
  <si>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</si>
  <si>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</si>
  <si>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</si>
  <si>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</si>
  <si>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</si>
  <si>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</si>
  <si>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</si>
  <si>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</si>
  <si>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</si>
  <si>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</si>
  <si>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</si>
  <si>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</si>
  <si>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</si>
  <si>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</si>
  <si>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</si>
  <si>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</si>
  <si>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</si>
  <si>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</si>
  <si>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</si>
  <si>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</si>
  <si>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</si>
  <si>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</si>
  <si>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</si>
  <si>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</si>
  <si>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</si>
  <si>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</si>
  <si>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</si>
  <si>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</si>
  <si>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</si>
  <si>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</si>
  <si>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</si>
  <si>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</si>
  <si>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</si>
  <si>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</si>
  <si>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</si>
  <si>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</si>
  <si>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</si>
  <si>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</si>
  <si>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</si>
  <si>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</si>
  <si>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</si>
  <si>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</si>
  <si>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</si>
  <si>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</si>
  <si>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</si>
  <si>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</si>
  <si>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</si>
  <si>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</si>
  <si>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</si>
  <si>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</si>
  <si>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</si>
  <si>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</si>
  <si>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</si>
  <si>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</si>
  <si>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</si>
  <si>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</si>
  <si>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</si>
  <si>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</si>
  <si>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</si>
  <si>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</si>
  <si>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</si>
  <si>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</si>
  <si>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</si>
  <si>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</si>
  <si>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</si>
  <si>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</si>
  <si>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</si>
  <si>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</si>
  <si>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</si>
  <si>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</si>
  <si>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</si>
  <si>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</si>
  <si>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</si>
  <si>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</si>
  <si>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</si>
  <si>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</si>
  <si>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</si>
  <si>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</si>
  <si>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</si>
  <si>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</si>
  <si>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</si>
  <si>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</si>
  <si>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</si>
  <si>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</si>
  <si>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</si>
  <si>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</si>
  <si>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</si>
  <si>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</si>
  <si>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</si>
  <si>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</si>
  <si>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</si>
  <si>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</si>
  <si>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</si>
  <si>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</si>
  <si>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</si>
  <si>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</si>
  <si>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</si>
  <si>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</si>
  <si>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</si>
  <si>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</si>
  <si>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</si>
  <si>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</si>
  <si>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</si>
  <si>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</si>
  <si>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</si>
  <si>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</si>
  <si>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</si>
  <si>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</si>
  <si>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</si>
  <si>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</si>
  <si>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</si>
  <si>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</si>
  <si>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</si>
  <si>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</si>
  <si>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</si>
  <si>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</si>
  <si>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</si>
  <si>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</si>
  <si>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</si>
  <si>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</si>
  <si>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</si>
  <si>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</si>
  <si>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</si>
  <si>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</si>
  <si>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</si>
  <si>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</si>
  <si>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</si>
  <si>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</si>
  <si>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</si>
  <si>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</si>
  <si>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</si>
  <si>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</si>
  <si>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</si>
  <si>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</si>
  <si>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</si>
  <si>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</si>
  <si>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</si>
  <si>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</si>
  <si>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</si>
  <si>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</si>
  <si>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</si>
  <si>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</si>
  <si>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</si>
  <si>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</si>
  <si>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</si>
  <si>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</si>
  <si>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</si>
  <si>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</si>
  <si>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</si>
  <si>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</si>
  <si>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</si>
  <si>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</si>
  <si>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</si>
  <si>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</si>
  <si>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</si>
  <si>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</si>
  <si>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</si>
  <si>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</si>
  <si>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</si>
  <si>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</si>
  <si>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</si>
  <si>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</si>
  <si>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</si>
  <si>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</si>
  <si>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</si>
  <si>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</si>
  <si>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</si>
  <si>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</si>
  <si>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</si>
  <si>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</si>
  <si>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</si>
  <si>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</si>
  <si>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</si>
  <si>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</si>
  <si>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</si>
  <si>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</si>
  <si>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</si>
  <si>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</si>
  <si>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</si>
  <si>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</si>
  <si>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</si>
  <si>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</si>
  <si>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</si>
  <si>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</si>
  <si>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</si>
  <si>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</si>
  <si>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</si>
  <si>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</si>
  <si>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</si>
  <si>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</si>
  <si>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</si>
  <si>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</si>
  <si>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</si>
  <si>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</si>
  <si>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</si>
  <si>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</si>
  <si>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</si>
  <si>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</si>
  <si>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</si>
  <si>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</si>
  <si>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</si>
  <si>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</si>
  <si>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</si>
  <si>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</si>
  <si>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</si>
  <si>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</si>
  <si>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</si>
  <si>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</si>
  <si>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</si>
  <si>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</si>
  <si>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</si>
  <si>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</si>
  <si>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</si>
  <si>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</si>
  <si>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</si>
  <si>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</si>
  <si>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</si>
  <si>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</si>
  <si>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</si>
  <si>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</si>
  <si>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</si>
  <si>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</si>
  <si>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</si>
  <si>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</si>
  <si>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</si>
  <si>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</si>
  <si>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</si>
  <si>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</si>
  <si>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</si>
  <si>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</si>
  <si>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</si>
  <si>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</si>
  <si>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</si>
  <si>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</si>
  <si>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</si>
  <si>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</si>
  <si>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</si>
  <si>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</si>
  <si>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</si>
  <si>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</si>
  <si>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</si>
  <si>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</si>
  <si>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</si>
  <si>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</si>
  <si>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</si>
  <si>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</si>
  <si>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</si>
  <si>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</si>
  <si>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</si>
  <si>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</si>
  <si>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</si>
  <si>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</si>
  <si>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</si>
  <si>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</si>
  <si>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</si>
  <si>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</si>
  <si>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</si>
  <si>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</si>
  <si>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</si>
  <si>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</si>
  <si>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</si>
  <si>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</si>
  <si>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</si>
  <si>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</si>
  <si>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</si>
  <si>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</si>
  <si>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</si>
  <si>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</si>
  <si>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</si>
  <si>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</si>
  <si>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</si>
  <si>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</si>
  <si>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</si>
  <si>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</si>
  <si>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</si>
  <si>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</si>
  <si>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</si>
  <si>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</si>
  <si>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</si>
  <si>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</si>
  <si>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</si>
  <si>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</si>
  <si>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</si>
  <si>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</si>
  <si>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</si>
  <si>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</si>
  <si>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</si>
  <si>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</si>
  <si>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</si>
  <si>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</si>
  <si>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</si>
  <si>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</si>
  <si>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</si>
  <si>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</si>
  <si>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</si>
  <si>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</si>
  <si>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</si>
  <si>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</si>
  <si>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</si>
  <si>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</si>
  <si>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</si>
  <si>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</si>
  <si>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</si>
  <si>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</si>
  <si>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</si>
  <si>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</si>
  <si>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</si>
  <si>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</si>
  <si>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</si>
  <si>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</si>
  <si>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</si>
  <si>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</si>
  <si>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</si>
  <si>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</si>
  <si>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</si>
  <si>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</si>
  <si>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</si>
  <si>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</si>
  <si>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</si>
  <si>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</si>
  <si>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</si>
  <si>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</si>
  <si>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</si>
  <si>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</si>
  <si>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</si>
  <si>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</si>
  <si>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</si>
  <si>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</si>
  <si>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</si>
  <si>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</si>
  <si>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</si>
  <si>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</si>
  <si>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</si>
  <si>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</si>
  <si>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</si>
  <si>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</si>
  <si>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</si>
  <si>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</si>
  <si>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</si>
  <si>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</si>
  <si>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</si>
  <si>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</si>
  <si>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</si>
  <si>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</si>
  <si>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</si>
  <si>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</si>
  <si>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</si>
  <si>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</si>
  <si>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</si>
  <si>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</si>
  <si>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</si>
  <si>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</si>
  <si>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</si>
  <si>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</si>
  <si>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</si>
  <si>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</si>
  <si>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</si>
  <si>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</si>
  <si>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</si>
  <si>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</si>
  <si>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</si>
  <si>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</si>
  <si>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</si>
  <si>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</si>
  <si>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</si>
  <si>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</si>
  <si>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</si>
  <si>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</si>
  <si>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</si>
  <si>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</si>
  <si>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</si>
  <si>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</si>
  <si>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</si>
  <si>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</si>
  <si>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</si>
  <si>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</si>
  <si>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</si>
  <si>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</si>
  <si>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</si>
  <si>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</si>
  <si>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</si>
  <si>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</si>
  <si>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</si>
  <si>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</si>
  <si>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</si>
  <si>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</si>
  <si>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</si>
  <si>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</si>
  <si>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</si>
  <si>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</si>
  <si>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</si>
  <si>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</si>
  <si>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</si>
  <si>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</si>
  <si>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</si>
  <si>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</si>
  <si>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</si>
  <si>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</si>
  <si>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</si>
  <si>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</si>
  <si>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</si>
  <si>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</si>
  <si>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</si>
  <si>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</si>
  <si>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</si>
  <si>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</si>
  <si>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</si>
  <si>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</si>
  <si>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</si>
  <si>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</si>
  <si>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</si>
  <si>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</si>
  <si>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</si>
  <si>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</si>
  <si>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</si>
  <si>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</si>
  <si>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</si>
  <si>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</si>
  <si>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</si>
  <si>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</si>
  <si>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</si>
  <si>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</si>
  <si>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</si>
  <si>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</si>
  <si>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</si>
  <si>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</si>
  <si>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</si>
  <si>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</si>
  <si>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</si>
  <si>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</si>
  <si>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</si>
  <si>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</si>
  <si>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</si>
  <si>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</si>
  <si>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</si>
  <si>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</si>
  <si>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</si>
  <si>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</si>
  <si>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</si>
  <si>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</si>
  <si>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</si>
  <si>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</si>
  <si>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</si>
  <si>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</si>
  <si>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</si>
  <si>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</si>
  <si>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</si>
  <si>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</si>
  <si>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</si>
  <si>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</si>
  <si>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</si>
  <si>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</si>
  <si>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</si>
  <si>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</si>
  <si>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</si>
  <si>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</si>
  <si>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</si>
  <si>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</si>
  <si>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</si>
  <si>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</si>
  <si>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</si>
  <si>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</si>
  <si>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</si>
  <si>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</si>
  <si>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</si>
  <si>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</si>
  <si>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</si>
  <si>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</si>
  <si>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</si>
  <si>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</si>
  <si>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</si>
  <si>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</si>
  <si>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</si>
  <si>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</si>
  <si>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</si>
  <si>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</si>
  <si>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</si>
  <si>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</si>
  <si>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</si>
  <si>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</si>
  <si>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</si>
  <si>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</si>
  <si>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</si>
  <si>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</si>
  <si>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</si>
  <si>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</si>
  <si>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</si>
  <si>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</si>
  <si>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</si>
  <si>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</si>
  <si>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</si>
  <si>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</si>
  <si>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</si>
  <si>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</si>
  <si>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</si>
  <si>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</si>
  <si>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</si>
  <si>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</si>
  <si>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</si>
  <si>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</si>
  <si>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</si>
  <si>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</si>
  <si>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</si>
  <si>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</si>
  <si>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</si>
  <si>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</si>
  <si>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</si>
  <si>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</si>
  <si>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</si>
  <si>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</si>
  <si>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</si>
  <si>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</si>
  <si>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</si>
  <si>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</si>
  <si>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</si>
  <si>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</si>
  <si>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</si>
  <si>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</si>
  <si>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</si>
  <si>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</si>
  <si>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</si>
  <si>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</si>
  <si>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</si>
  <si>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</si>
  <si>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</si>
  <si>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</si>
  <si>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</si>
  <si>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</si>
  <si>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</si>
  <si>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</si>
  <si>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</si>
  <si>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</si>
  <si>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</si>
  <si>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</si>
  <si>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</si>
  <si>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</si>
  <si>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</si>
  <si>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</si>
  <si>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</si>
  <si>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</si>
  <si>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</si>
  <si>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</si>
  <si>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</si>
  <si>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</si>
  <si>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</si>
  <si>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</si>
  <si>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</si>
  <si>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</si>
  <si>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</si>
  <si>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</si>
  <si>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</si>
  <si>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</si>
  <si>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</si>
  <si>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</si>
  <si>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</si>
  <si>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</si>
  <si>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</si>
  <si>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</si>
  <si>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</si>
  <si>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</si>
  <si>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</si>
  <si>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</si>
  <si>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</si>
  <si>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</si>
  <si>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</si>
  <si>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</si>
  <si>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</si>
  <si>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</si>
  <si>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</si>
  <si>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</si>
  <si>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</si>
  <si>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</si>
  <si>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</si>
  <si>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</si>
  <si>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</si>
  <si>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</si>
  <si>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</si>
  <si>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</si>
  <si>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</si>
  <si>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</si>
  <si>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</si>
  <si>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</si>
  <si>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</si>
  <si>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</si>
  <si>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</si>
  <si>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</si>
  <si>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</si>
  <si>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</si>
  <si>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</si>
  <si>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</si>
  <si>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</si>
  <si>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</si>
  <si>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</si>
  <si>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</si>
  <si>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</si>
  <si>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</si>
  <si>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</si>
  <si>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</si>
  <si>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</si>
  <si>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</si>
  <si>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</si>
  <si>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</si>
  <si>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</si>
  <si>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</si>
  <si>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</si>
  <si>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</si>
  <si>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</si>
  <si>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</si>
  <si>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</si>
  <si>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</si>
  <si>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</si>
  <si>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</si>
  <si>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</si>
  <si>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</si>
  <si>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</si>
  <si>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</si>
  <si>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</si>
  <si>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</si>
  <si>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</si>
  <si>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</si>
  <si>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</si>
  <si>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</si>
  <si>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</si>
  <si>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</si>
  <si>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</si>
  <si>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</si>
  <si>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</si>
  <si>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</si>
  <si>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</si>
  <si>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</si>
  <si>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</si>
  <si>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</si>
  <si>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</si>
  <si>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</si>
  <si>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</si>
  <si>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</si>
  <si>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</si>
  <si>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</si>
  <si>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</si>
  <si>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</si>
  <si>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</si>
  <si>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</si>
  <si>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</si>
  <si>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</si>
  <si>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</si>
  <si>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</si>
  <si>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</si>
  <si>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</si>
  <si>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</si>
  <si>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</si>
  <si>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</si>
  <si>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</si>
  <si>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</si>
  <si>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</si>
  <si>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</si>
  <si>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</si>
  <si>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</si>
  <si>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</si>
  <si>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</si>
  <si>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</si>
  <si>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</si>
  <si>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</si>
  <si>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</si>
  <si>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</si>
  <si>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</si>
  <si>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</si>
  <si>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</si>
  <si>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</si>
  <si>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</si>
  <si>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</si>
  <si>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</si>
  <si>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</si>
  <si>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</si>
  <si>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</si>
  <si>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</si>
  <si>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</si>
  <si>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</si>
  <si>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</si>
  <si>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</si>
  <si>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</si>
  <si>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</si>
  <si>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</si>
  <si>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</si>
  <si>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</si>
  <si>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</si>
  <si>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</si>
  <si>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</si>
  <si>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</si>
  <si>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</si>
  <si>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</si>
  <si>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</si>
  <si>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</si>
  <si>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</si>
  <si>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</si>
  <si>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</si>
  <si>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</si>
  <si>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</si>
  <si>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</si>
  <si>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</si>
  <si>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</si>
  <si>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</si>
  <si>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</si>
  <si>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</si>
  <si>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</si>
  <si>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</si>
  <si>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</si>
  <si>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</si>
  <si>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</si>
  <si>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</si>
  <si>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</si>
  <si>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</si>
  <si>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</si>
  <si>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</si>
  <si>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</si>
  <si>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</si>
  <si>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</si>
  <si>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</si>
  <si>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</si>
  <si>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</si>
  <si>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</si>
  <si>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</si>
  <si>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</si>
  <si>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</si>
  <si>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</si>
  <si>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</si>
  <si>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</si>
  <si>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</si>
  <si>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</si>
  <si>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</si>
  <si>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</si>
  <si>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</si>
  <si>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</si>
  <si>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</si>
  <si>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</si>
  <si>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</si>
  <si>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</si>
  <si>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</si>
  <si>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</si>
  <si>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</si>
  <si>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</si>
  <si>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</si>
  <si>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</si>
  <si>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</si>
  <si>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</si>
  <si>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</si>
  <si>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</si>
  <si>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</si>
  <si>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</si>
  <si>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</si>
  <si>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</si>
  <si>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</si>
  <si>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</si>
  <si>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</si>
  <si>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</si>
  <si>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</si>
  <si>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</si>
  <si>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</si>
  <si>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</si>
  <si>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</si>
  <si>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</si>
  <si>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</si>
  <si>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</si>
  <si>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</si>
  <si>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</si>
  <si>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</si>
  <si>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</si>
  <si>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</si>
  <si>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</si>
  <si>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</si>
  <si>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</si>
  <si>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</si>
  <si>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</si>
  <si>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</si>
  <si>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</si>
  <si>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</si>
  <si>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</si>
  <si>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</si>
  <si>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</si>
  <si>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</si>
  <si>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</si>
  <si>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</si>
  <si>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</si>
  <si>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</si>
  <si>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</si>
  <si>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</si>
  <si>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</si>
  <si>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</si>
  <si>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</si>
  <si>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</si>
  <si>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</si>
  <si>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</si>
  <si>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</si>
  <si>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</si>
  <si>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</si>
  <si>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</si>
  <si>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</si>
  <si>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</si>
  <si>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</si>
  <si>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</si>
  <si>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</si>
  <si>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</si>
  <si>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</si>
  <si>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</si>
  <si>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</si>
  <si>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</si>
  <si>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</si>
  <si>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</si>
  <si>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</si>
  <si>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</si>
  <si>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</si>
  <si>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</si>
  <si>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</si>
  <si>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</si>
  <si>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</si>
  <si>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</si>
  <si>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</si>
  <si>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</si>
  <si>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</si>
  <si>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</si>
  <si>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</si>
  <si>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</si>
  <si>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</si>
  <si>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</si>
  <si>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</si>
  <si>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</si>
  <si>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</si>
  <si>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</si>
  <si>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</si>
  <si>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</si>
  <si>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</si>
  <si>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</si>
  <si>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</si>
  <si>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</si>
  <si>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</si>
  <si>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</si>
  <si>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</si>
  <si>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</si>
  <si>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</si>
  <si>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</si>
  <si>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</si>
  <si>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</si>
  <si>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</si>
  <si>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</si>
  <si>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</si>
  <si>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</si>
  <si>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</si>
  <si>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</si>
  <si>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</si>
  <si>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</si>
  <si>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</si>
  <si>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</si>
  <si>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</si>
  <si>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</si>
  <si>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</si>
  <si>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</si>
  <si>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</si>
  <si>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</si>
  <si>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</si>
  <si>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</si>
  <si>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</si>
  <si>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</si>
  <si>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</si>
  <si>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</si>
  <si>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</si>
  <si>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</si>
  <si>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</si>
  <si>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</si>
  <si>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</si>
  <si>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</si>
  <si>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</si>
  <si>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</si>
  <si>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</si>
  <si>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</si>
  <si>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</si>
  <si>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</si>
  <si>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</si>
  <si>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</si>
  <si>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</si>
  <si>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</si>
  <si>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</si>
  <si>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</si>
  <si>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</si>
  <si>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</si>
  <si>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</si>
  <si>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</si>
  <si>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</si>
  <si>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</si>
  <si>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</si>
  <si>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</si>
  <si>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</si>
  <si>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</si>
  <si>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</si>
  <si>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</si>
  <si>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</si>
  <si>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</si>
  <si>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</si>
  <si>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</si>
  <si>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</si>
  <si>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</si>
  <si>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</si>
  <si>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</si>
  <si>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</si>
  <si>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</si>
  <si>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</si>
  <si>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</si>
  <si>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</si>
  <si>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</si>
  <si>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</si>
  <si>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</si>
  <si>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</si>
  <si>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</si>
  <si>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</si>
  <si>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</si>
  <si>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</si>
  <si>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</si>
  <si>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</si>
  <si>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</si>
  <si>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</si>
  <si>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</si>
  <si>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</si>
  <si>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</si>
  <si>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</si>
  <si>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</si>
  <si>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</si>
  <si>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</si>
  <si>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</si>
  <si>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</si>
  <si>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</si>
  <si>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</si>
  <si>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</si>
  <si>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</si>
  <si>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</si>
  <si>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</si>
  <si>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</si>
  <si>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</si>
  <si>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</si>
  <si>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</si>
  <si>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</si>
  <si>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</si>
  <si>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</si>
  <si>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</si>
  <si>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</si>
  <si>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</si>
  <si>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</si>
  <si>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</si>
  <si>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</si>
  <si>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</si>
  <si>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</si>
  <si>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</si>
  <si>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</si>
  <si>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</si>
  <si>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</si>
  <si>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</si>
  <si>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</si>
  <si>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</si>
  <si>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</si>
  <si>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</si>
  <si>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</si>
  <si>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</si>
  <si>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</si>
  <si>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</si>
  <si>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</si>
  <si>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</si>
  <si>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</si>
  <si>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</si>
  <si>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</si>
  <si>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</si>
  <si>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</si>
  <si>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</si>
  <si>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</si>
  <si>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</si>
  <si>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</si>
  <si>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</si>
  <si>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</si>
  <si>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</si>
  <si>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</si>
  <si>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</si>
  <si>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</si>
  <si>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</si>
  <si>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</si>
  <si>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</si>
  <si>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</si>
  <si>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</si>
  <si>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</si>
  <si>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</si>
  <si>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</si>
  <si>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</si>
  <si>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</si>
  <si>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</si>
  <si>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</si>
  <si>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</si>
  <si>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</si>
  <si>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</si>
  <si>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</si>
  <si>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</si>
  <si>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</si>
  <si>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</si>
  <si>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</si>
  <si>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</si>
  <si>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</si>
  <si>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</si>
  <si>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</si>
  <si>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</si>
  <si>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</si>
  <si>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</si>
  <si>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</si>
  <si>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</si>
  <si>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</si>
  <si>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</si>
  <si>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</si>
  <si>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</si>
  <si>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</si>
  <si>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</si>
  <si>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</si>
  <si>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</si>
  <si>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</si>
  <si>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</si>
  <si>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</si>
  <si>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</si>
  <si>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</si>
  <si>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</si>
  <si>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</si>
  <si>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</si>
  <si>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</si>
  <si>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</si>
  <si>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</si>
  <si>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</si>
  <si>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</si>
  <si>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</si>
  <si>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</si>
  <si>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</si>
  <si>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</si>
  <si>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</si>
  <si>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</si>
  <si>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</si>
  <si>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</si>
  <si>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</si>
  <si>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</si>
  <si>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</si>
  <si>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</si>
  <si>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</si>
  <si>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</si>
  <si>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</si>
  <si>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</si>
  <si>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</si>
  <si>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</si>
  <si>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</si>
  <si>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</si>
  <si>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</si>
  <si>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</si>
  <si>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</si>
  <si>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</si>
  <si>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</si>
  <si>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</si>
  <si>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</si>
  <si>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</si>
  <si>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</si>
  <si>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</si>
  <si>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</si>
  <si>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</si>
  <si>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</si>
  <si>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</si>
  <si>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</si>
  <si>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</si>
  <si>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</si>
  <si>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</si>
  <si>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</si>
  <si>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</si>
  <si>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</si>
  <si>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</si>
  <si>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</si>
  <si>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</si>
  <si>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</si>
  <si>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</si>
  <si>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</si>
  <si>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</si>
  <si>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</si>
  <si>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</si>
  <si>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</si>
  <si>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</si>
  <si>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</si>
  <si>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</si>
  <si>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</si>
  <si>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</si>
  <si>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</si>
  <si>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</si>
  <si>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</si>
  <si>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</si>
  <si>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</si>
  <si>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</si>
  <si>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</si>
  <si>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</si>
  <si>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</si>
  <si>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</si>
  <si>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</si>
  <si>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</si>
  <si>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</si>
  <si>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</si>
  <si>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</si>
  <si>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</si>
  <si>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</si>
  <si>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</si>
  <si>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</si>
  <si>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</si>
  <si>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</si>
  <si>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</si>
  <si>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</si>
  <si>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</si>
  <si>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</si>
  <si>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</si>
  <si>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</si>
  <si>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</si>
  <si>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</si>
  <si>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</si>
  <si>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</si>
  <si>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</si>
  <si>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</si>
  <si>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</si>
  <si>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</si>
  <si>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</si>
  <si>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</si>
  <si>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</si>
  <si>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</si>
  <si>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</si>
  <si>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</si>
  <si>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</si>
  <si>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</si>
  <si>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</si>
  <si>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</si>
  <si>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</si>
  <si>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</si>
  <si>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</si>
  <si>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</si>
  <si>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</si>
  <si>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</si>
  <si>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</si>
  <si>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</si>
  <si>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</si>
  <si>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</si>
  <si>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</si>
  <si>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</si>
  <si>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</si>
  <si>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</si>
  <si>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</si>
  <si>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</si>
  <si>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</si>
  <si>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</si>
  <si>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</si>
  <si>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</si>
  <si>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</si>
  <si>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</si>
  <si>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</si>
  <si>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</si>
  <si>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</si>
  <si>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</si>
  <si>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</si>
  <si>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</si>
  <si>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</si>
  <si>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</si>
  <si>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</si>
  <si>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</si>
  <si>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</si>
  <si>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</si>
  <si>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</si>
  <si>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</si>
  <si>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</si>
  <si>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</si>
  <si>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</si>
  <si>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</si>
  <si>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</si>
  <si>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</si>
  <si>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</si>
  <si>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</si>
  <si>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</si>
  <si>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</si>
  <si>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</si>
  <si>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</si>
  <si>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</si>
  <si>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</si>
  <si>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</si>
  <si>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</si>
  <si>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</si>
  <si>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</si>
  <si>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</si>
  <si>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</si>
  <si>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</si>
  <si>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</si>
  <si>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</si>
  <si>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</si>
  <si>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</si>
  <si>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</si>
  <si>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</si>
  <si>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</si>
  <si>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</si>
  <si>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</si>
  <si>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</si>
  <si>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</si>
  <si>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</si>
  <si>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</si>
  <si>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</si>
  <si>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</si>
  <si>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</si>
  <si>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</si>
  <si>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</si>
  <si>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</si>
  <si>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</si>
  <si>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</si>
  <si>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</si>
  <si>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</si>
  <si>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</si>
  <si>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</si>
  <si>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</si>
  <si>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</si>
  <si>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</si>
  <si>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</si>
  <si>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</si>
  <si>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</si>
  <si>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</si>
  <si>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</si>
  <si>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</si>
  <si>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</si>
  <si>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</si>
  <si>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</si>
  <si>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</si>
  <si>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</si>
  <si>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</si>
  <si>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</si>
  <si>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</si>
  <si>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</si>
  <si>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</si>
  <si>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</si>
  <si>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</si>
  <si>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</si>
  <si>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</si>
  <si>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</si>
  <si>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</si>
  <si>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</si>
  <si>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</si>
  <si>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</si>
  <si>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</si>
  <si>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</si>
  <si>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</si>
  <si>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</si>
  <si>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</si>
  <si>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</si>
  <si>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</si>
  <si>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</si>
  <si>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</si>
  <si>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</si>
  <si>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</si>
  <si>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</si>
  <si>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</si>
  <si>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</si>
  <si>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</si>
  <si>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</si>
  <si>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</si>
  <si>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</si>
  <si>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</si>
  <si>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</si>
  <si>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</si>
  <si>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</si>
  <si>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</si>
  <si>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</si>
  <si>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</si>
  <si>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</si>
  <si>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</si>
  <si>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</si>
  <si>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</si>
  <si>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</si>
  <si>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</si>
  <si>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</si>
  <si>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</si>
  <si>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</si>
  <si>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</si>
  <si>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</si>
  <si>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</si>
  <si>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</si>
  <si>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</si>
  <si>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</si>
  <si>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</si>
  <si>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</si>
  <si>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</si>
  <si>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</si>
  <si>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</si>
  <si>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</si>
  <si>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</si>
  <si>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</si>
  <si>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</si>
  <si>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</si>
  <si>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</si>
  <si>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</si>
  <si>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</si>
  <si>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</si>
  <si>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</si>
  <si>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</si>
  <si>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</si>
  <si>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</si>
  <si>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</si>
  <si>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</si>
  <si>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</si>
  <si>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</si>
  <si>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</si>
  <si>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</si>
  <si>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</si>
  <si>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</si>
  <si>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</si>
  <si>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</si>
  <si>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</si>
  <si>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</si>
  <si>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</si>
  <si>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</si>
  <si>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</si>
  <si>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</si>
  <si>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</si>
  <si>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</si>
  <si>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</si>
  <si>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</si>
  <si>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</si>
  <si>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</si>
  <si>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</si>
  <si>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</si>
  <si>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</si>
  <si>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</si>
  <si>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</si>
  <si>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</si>
  <si>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</si>
  <si>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</si>
  <si>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</si>
  <si>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</si>
  <si>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</si>
  <si>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</si>
  <si>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</si>
  <si>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</si>
  <si>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</si>
  <si>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</si>
  <si>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</si>
  <si>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</si>
  <si>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</si>
  <si>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</si>
  <si>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</si>
  <si>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</si>
  <si>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</si>
  <si>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</si>
  <si>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</si>
  <si>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</si>
  <si>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</si>
  <si>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</si>
  <si>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</si>
  <si>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</si>
  <si>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</si>
  <si>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</si>
  <si>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</si>
  <si>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</si>
  <si>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</si>
  <si>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</si>
  <si>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</si>
  <si>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</si>
  <si>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</si>
  <si>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</si>
  <si>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</si>
  <si>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</si>
  <si>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</si>
  <si>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</si>
  <si>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</si>
  <si>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</si>
  <si>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</si>
  <si>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</si>
  <si>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</si>
  <si>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</si>
  <si>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</si>
  <si>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</si>
  <si>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</si>
  <si>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</si>
  <si>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</si>
  <si>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</si>
  <si>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</si>
  <si>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</si>
  <si>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</si>
  <si>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</si>
  <si>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</si>
  <si>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</si>
  <si>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</si>
  <si>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</si>
  <si>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</si>
  <si>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</si>
  <si>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</si>
  <si>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</si>
  <si>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</si>
  <si>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</si>
  <si>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</si>
  <si>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</si>
  <si>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</si>
  <si>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</si>
  <si>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</si>
  <si>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</si>
  <si>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</si>
  <si>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</si>
  <si>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</si>
  <si>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</si>
  <si>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</si>
  <si>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</si>
  <si>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</si>
  <si>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</si>
  <si>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</si>
  <si>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</si>
  <si>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</si>
  <si>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</si>
  <si>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</si>
  <si>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</si>
  <si>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</si>
  <si>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</si>
  <si>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</si>
  <si>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</si>
  <si>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</si>
  <si>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</si>
  <si>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</si>
  <si>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</si>
  <si>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</si>
  <si>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</si>
  <si>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</si>
  <si>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</si>
  <si>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</si>
  <si>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</si>
  <si>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</si>
  <si>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</si>
  <si>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</si>
  <si>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</si>
  <si>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</si>
  <si>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</si>
  <si>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</si>
  <si>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</si>
  <si>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</si>
  <si>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</si>
  <si>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</si>
  <si>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</si>
  <si>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</si>
  <si>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</si>
  <si>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</si>
  <si>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</si>
  <si>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</si>
  <si>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</si>
  <si>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</si>
  <si>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</si>
  <si>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</si>
  <si>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</si>
  <si>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</si>
  <si>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</si>
  <si>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</si>
  <si>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</si>
  <si>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</si>
  <si>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</si>
  <si>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</si>
  <si>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</si>
  <si>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</si>
  <si>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</si>
  <si>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</si>
  <si>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</si>
  <si>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</si>
  <si>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</si>
  <si>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</si>
  <si>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</si>
  <si>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</si>
  <si>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</si>
  <si>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</si>
  <si>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</si>
  <si>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</si>
  <si>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</si>
  <si>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</si>
  <si>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</si>
  <si>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</si>
  <si>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</si>
  <si>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</si>
  <si>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</si>
  <si>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</si>
  <si>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</si>
  <si>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</si>
  <si>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</si>
  <si>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</si>
  <si>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</si>
  <si>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</si>
  <si>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</si>
  <si>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</si>
  <si>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</si>
  <si>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</si>
  <si>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</si>
  <si>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</si>
  <si>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</si>
  <si>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</si>
  <si>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</si>
  <si>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</si>
  <si>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</si>
  <si>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</si>
  <si>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</si>
  <si>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</si>
  <si>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</si>
  <si>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</si>
  <si>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</si>
  <si>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</si>
  <si>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</si>
  <si>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</si>
  <si>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</si>
  <si>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</si>
  <si>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</si>
  <si>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</si>
  <si>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</si>
  <si>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</si>
  <si>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</si>
  <si>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</si>
  <si>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</si>
  <si>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</si>
  <si>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</si>
  <si>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</si>
  <si>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</si>
  <si>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</si>
  <si>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</si>
  <si>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</si>
  <si>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</si>
  <si>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</si>
  <si>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</si>
  <si>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</si>
  <si>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</si>
  <si>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</si>
  <si>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</si>
  <si>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</si>
  <si>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</si>
  <si>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</si>
  <si>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</si>
  <si>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</si>
  <si>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</si>
  <si>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</si>
  <si>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</si>
  <si>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</si>
  <si>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</si>
  <si>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</si>
  <si>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</si>
  <si>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</si>
  <si>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</si>
  <si>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</si>
  <si>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</si>
  <si>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</si>
  <si>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</si>
  <si>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</si>
  <si>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</si>
  <si>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</si>
  <si>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</si>
  <si>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</si>
  <si>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</si>
  <si>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</si>
  <si>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</si>
  <si>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</si>
  <si>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</si>
  <si>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</si>
  <si>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</si>
  <si>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</si>
  <si>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</si>
  <si>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</si>
  <si>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</si>
  <si>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</si>
  <si>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</si>
  <si>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</si>
  <si>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</si>
  <si>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</si>
  <si>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</si>
  <si>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</si>
  <si>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</si>
  <si>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</si>
  <si>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</si>
  <si>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</si>
  <si>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</si>
  <si>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</si>
  <si>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</si>
  <si>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</si>
  <si>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</si>
  <si>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</si>
  <si>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</si>
  <si>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</si>
  <si>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</si>
  <si>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</si>
  <si>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</si>
  <si>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</si>
  <si>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</si>
  <si>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</si>
  <si>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</si>
  <si>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</si>
  <si>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</si>
  <si>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</si>
  <si>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</si>
  <si>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</si>
  <si>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</si>
  <si>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</si>
  <si>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</si>
  <si>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</si>
  <si>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</si>
  <si>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</si>
  <si>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</si>
  <si>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</si>
  <si>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</si>
  <si>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</si>
  <si>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</si>
  <si>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</si>
  <si>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</si>
  <si>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</si>
  <si>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</si>
  <si>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</si>
  <si>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</si>
  <si>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</si>
  <si>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</si>
  <si>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</si>
  <si>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</si>
  <si>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</si>
  <si>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</si>
  <si>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</si>
  <si>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</si>
  <si>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</si>
  <si>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</si>
  <si>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</si>
  <si>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</si>
  <si>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</si>
  <si>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</si>
  <si>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</si>
  <si>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</si>
  <si>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</si>
  <si>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</si>
  <si>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</si>
  <si>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</si>
  <si>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</si>
  <si>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</si>
  <si>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</si>
  <si>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</si>
  <si>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</si>
  <si>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</si>
  <si>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</si>
  <si>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</si>
  <si>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</si>
  <si>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</si>
  <si>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</si>
  <si>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</si>
  <si>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</si>
  <si>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</si>
  <si>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</si>
  <si>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</si>
  <si>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</si>
  <si>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</si>
  <si>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</si>
  <si>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</si>
  <si>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</si>
  <si>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</si>
  <si>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</si>
  <si>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</si>
  <si>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</si>
  <si>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</si>
  <si>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</si>
  <si>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</si>
  <si>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</si>
  <si>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</si>
  <si>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</si>
  <si>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</si>
  <si>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</si>
  <si>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</si>
  <si>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</si>
  <si>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</si>
  <si>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</si>
  <si>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</si>
  <si>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</si>
  <si>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</si>
  <si>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</si>
  <si>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</si>
  <si>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</si>
  <si>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</si>
  <si>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</si>
  <si>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</si>
  <si>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</si>
  <si>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</si>
  <si>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</si>
  <si>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</si>
  <si>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</si>
  <si>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</si>
  <si>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</si>
  <si>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</si>
  <si>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</si>
  <si>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</si>
  <si>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</si>
  <si>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</si>
  <si>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</si>
  <si>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</si>
  <si>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</si>
  <si>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</si>
  <si>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</si>
  <si>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</si>
  <si>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</si>
  <si>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</si>
  <si>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</si>
  <si>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</si>
  <si>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</si>
  <si>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</si>
  <si>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</si>
  <si>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</si>
  <si>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</si>
  <si>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</si>
  <si>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</si>
  <si>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</si>
  <si>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</si>
  <si>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</si>
  <si>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</si>
  <si>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</si>
  <si>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</si>
  <si>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</si>
  <si>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</si>
  <si>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</si>
  <si>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</si>
  <si>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</si>
  <si>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</si>
  <si>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</si>
  <si>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</si>
  <si>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</si>
  <si>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</si>
  <si>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</si>
  <si>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</si>
  <si>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</si>
  <si>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</si>
  <si>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</si>
  <si>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</si>
  <si>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</si>
  <si>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</si>
  <si>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</si>
  <si>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</si>
  <si>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</si>
  <si>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</si>
  <si>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</si>
  <si>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</si>
  <si>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</si>
  <si>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</si>
  <si>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</si>
  <si>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</si>
  <si>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</si>
  <si>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</si>
  <si>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</si>
  <si>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</si>
  <si>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</si>
  <si>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</si>
  <si>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</si>
  <si>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</si>
  <si>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</si>
  <si>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</si>
  <si>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</si>
  <si>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</si>
  <si>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</si>
  <si>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</si>
  <si>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</si>
  <si>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</si>
  <si>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</si>
  <si>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</si>
  <si>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</si>
  <si>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</si>
  <si>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</si>
  <si>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</si>
  <si>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</si>
  <si>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</si>
  <si>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</si>
  <si>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</si>
  <si>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</si>
  <si>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</si>
  <si>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</si>
  <si>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</si>
  <si>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</si>
  <si>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</si>
  <si>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</si>
  <si>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</si>
  <si>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</si>
  <si>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</si>
  <si>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</si>
  <si>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</si>
  <si>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</si>
  <si>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</si>
  <si>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</si>
  <si>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</si>
  <si>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</si>
  <si>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</si>
  <si>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</si>
  <si>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</si>
  <si>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</si>
  <si>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</si>
  <si>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</si>
  <si>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</si>
  <si>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</si>
  <si>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</si>
  <si>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</si>
  <si>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</si>
  <si>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</si>
  <si>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</si>
  <si>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</si>
  <si>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</si>
  <si>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</si>
  <si>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</si>
  <si>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</si>
  <si>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</si>
  <si>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</si>
  <si>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</si>
  <si>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</si>
  <si>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</si>
  <si>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</si>
  <si>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</si>
  <si>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</si>
  <si>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</si>
  <si>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</si>
  <si>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</si>
  <si>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</si>
  <si>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</si>
  <si>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</si>
  <si>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</si>
  <si>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</si>
  <si>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</si>
  <si>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</si>
  <si>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</si>
  <si>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</si>
  <si>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</si>
  <si>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</si>
  <si>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</si>
  <si>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</si>
  <si>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</si>
  <si>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</si>
  <si>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</si>
  <si>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</si>
  <si>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</si>
  <si>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</si>
  <si>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</si>
  <si>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</si>
  <si>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</si>
  <si>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</si>
  <si>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</si>
  <si>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</si>
  <si>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</si>
  <si>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</si>
  <si>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</si>
  <si>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</si>
  <si>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</si>
  <si>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</si>
  <si>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</si>
  <si>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</si>
  <si>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</si>
  <si>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</si>
  <si>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</si>
  <si>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</si>
  <si>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</si>
  <si>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</si>
  <si>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</si>
  <si>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</si>
  <si>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</si>
  <si>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</si>
  <si>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</si>
  <si>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</si>
  <si>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</si>
  <si>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</si>
  <si>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</si>
  <si>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</si>
  <si>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</si>
  <si>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</si>
  <si>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</si>
  <si>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</si>
  <si>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</si>
  <si>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</si>
  <si>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</si>
  <si>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</si>
  <si>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</si>
  <si>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</si>
  <si>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</si>
  <si>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</si>
  <si>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</si>
  <si>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</si>
  <si>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</si>
  <si>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</si>
  <si>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</si>
  <si>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</si>
  <si>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</si>
  <si>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</si>
  <si>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</si>
  <si>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</si>
  <si>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</si>
  <si>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</si>
  <si>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</si>
  <si>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</si>
  <si>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</si>
  <si>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</si>
  <si>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</si>
  <si>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</si>
  <si>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</si>
  <si>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</si>
  <si>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</si>
  <si>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</si>
  <si>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</si>
  <si>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</si>
  <si>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</si>
  <si>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</si>
  <si>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</si>
  <si>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</si>
  <si>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</si>
  <si>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</si>
  <si>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</si>
  <si>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</si>
  <si>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</si>
  <si>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</si>
  <si>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</si>
  <si>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</si>
  <si>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</si>
  <si>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</si>
  <si>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</si>
  <si>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</si>
  <si>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</si>
  <si>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</si>
  <si>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</si>
  <si>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</si>
  <si>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</si>
  <si>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</si>
  <si>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</si>
  <si>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</si>
  <si>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</si>
  <si>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</si>
  <si>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</si>
  <si>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</si>
  <si>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</si>
  <si>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</si>
  <si>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</si>
  <si>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</si>
  <si>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</si>
  <si>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</si>
  <si>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</si>
  <si>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</si>
  <si>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</si>
  <si>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</si>
  <si>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</si>
  <si>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</si>
  <si>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</si>
  <si>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</si>
  <si>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</si>
  <si>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</si>
  <si>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</si>
  <si>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</si>
  <si>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</si>
  <si>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</si>
  <si>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</si>
  <si>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</si>
  <si>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</si>
  <si>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</si>
  <si>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</si>
  <si>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</si>
  <si>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</si>
  <si>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</si>
  <si>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</si>
  <si>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</si>
  <si>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</si>
  <si>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</si>
  <si>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</si>
  <si>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</si>
  <si>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</si>
  <si>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</si>
  <si>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</si>
  <si>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</si>
  <si>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</si>
  <si>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</si>
  <si>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</si>
  <si>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</si>
  <si>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</si>
  <si>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</si>
  <si>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</si>
  <si>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</si>
  <si>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</si>
  <si>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</si>
  <si>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</si>
  <si>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</si>
  <si>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</si>
  <si>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</si>
  <si>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</si>
  <si>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</si>
  <si>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</si>
  <si>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</si>
  <si>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</si>
  <si>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</si>
  <si>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</si>
  <si>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</si>
  <si>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</si>
  <si>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</si>
  <si>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</si>
  <si>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</si>
  <si>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</si>
  <si>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</si>
  <si>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</si>
  <si>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</si>
  <si>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</si>
  <si>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</si>
  <si>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</si>
  <si>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</si>
  <si>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</si>
  <si>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</si>
  <si>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</si>
  <si>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</si>
  <si>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</si>
  <si>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</si>
  <si>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</si>
  <si>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</si>
  <si>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</si>
  <si>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</si>
  <si>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</si>
  <si>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</si>
  <si>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</si>
  <si>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</si>
  <si>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</si>
  <si>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</si>
  <si>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</si>
  <si>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</si>
  <si>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</si>
  <si>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</si>
  <si>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</si>
  <si>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</si>
  <si>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</si>
  <si>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</si>
  <si>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</si>
  <si>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</si>
  <si>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</si>
  <si>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</si>
  <si>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</si>
  <si>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</si>
  <si>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</si>
  <si>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</si>
  <si>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</si>
  <si>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</si>
  <si>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</si>
  <si>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</si>
  <si>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</si>
  <si>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</si>
  <si>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</si>
  <si>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</si>
  <si>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</si>
  <si>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</si>
  <si>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</si>
  <si>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</si>
  <si>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</si>
  <si>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</si>
  <si>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</si>
  <si>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</si>
  <si>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</si>
  <si>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</si>
  <si>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</si>
  <si>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</si>
  <si>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</si>
  <si>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</si>
  <si>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</si>
  <si>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</si>
  <si>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</si>
  <si>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</si>
  <si>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</si>
  <si>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</si>
  <si>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</si>
  <si>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</si>
  <si>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</si>
  <si>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</si>
  <si>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</si>
  <si>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</si>
  <si>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</si>
  <si>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</si>
  <si>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</si>
  <si>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</si>
  <si>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</si>
  <si>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</si>
  <si>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</si>
  <si>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</si>
  <si>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</si>
  <si>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</si>
  <si>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</si>
  <si>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</si>
  <si>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</si>
  <si>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</si>
  <si>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</si>
  <si>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</si>
  <si>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</si>
  <si>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</si>
  <si>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</si>
  <si>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</si>
  <si>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</si>
  <si>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</si>
  <si>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</si>
  <si>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</si>
  <si>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</si>
  <si>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</si>
  <si>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</si>
  <si>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</si>
  <si>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</si>
  <si>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</si>
  <si>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</si>
  <si>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</si>
  <si>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</si>
  <si>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</si>
  <si>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</si>
  <si>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</si>
  <si>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</si>
  <si>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</si>
  <si>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</si>
  <si>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</si>
  <si>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</si>
  <si>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</si>
  <si>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</si>
  <si>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</si>
  <si>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</si>
  <si>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</si>
  <si>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</si>
  <si>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</si>
  <si>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</si>
  <si>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</si>
  <si>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</si>
  <si>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</si>
  <si>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</si>
  <si>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</si>
  <si>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</si>
  <si>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</si>
  <si>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</si>
  <si>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</si>
  <si>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</si>
  <si>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</si>
  <si>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</si>
  <si>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</si>
  <si>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</si>
  <si>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</si>
  <si>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</si>
  <si>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</si>
  <si>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</si>
  <si>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</si>
  <si>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</si>
  <si>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</si>
  <si>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</si>
  <si>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</si>
  <si>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</si>
  <si>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</si>
  <si>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</si>
  <si>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</si>
  <si>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</si>
  <si>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</si>
  <si>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</si>
  <si>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</si>
  <si>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</si>
  <si>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</si>
  <si>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</si>
  <si>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</si>
  <si>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</si>
  <si>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</si>
  <si>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</si>
  <si>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</si>
  <si>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</si>
  <si>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</si>
  <si>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</si>
  <si>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</si>
  <si>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</si>
  <si>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</si>
  <si>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</si>
  <si>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</si>
  <si>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</si>
  <si>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</si>
  <si>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</si>
  <si>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</si>
  <si>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</si>
  <si>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</si>
  <si>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</si>
  <si>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</si>
  <si>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</si>
  <si>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</si>
  <si>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</si>
  <si>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</si>
  <si>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</si>
  <si>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</si>
  <si>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</si>
  <si>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</si>
  <si>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</si>
  <si>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</si>
  <si>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</si>
  <si>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</si>
  <si>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</si>
  <si>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</si>
  <si>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</si>
  <si>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</si>
  <si>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</si>
  <si>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</si>
  <si>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</si>
  <si>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</si>
  <si>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</si>
  <si>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</si>
  <si>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</si>
  <si>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</si>
  <si>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</si>
  <si>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</si>
  <si>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</si>
  <si>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</si>
  <si>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</si>
  <si>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</si>
  <si>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</si>
  <si>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</si>
  <si>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</si>
  <si>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</si>
  <si>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</si>
  <si>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</si>
  <si>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</si>
  <si>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</si>
  <si>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</si>
  <si>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</si>
  <si>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</si>
  <si>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</si>
  <si>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</si>
  <si>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</si>
  <si>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</si>
  <si>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</si>
  <si>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</si>
  <si>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</si>
  <si>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</si>
  <si>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</si>
  <si>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</si>
  <si>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</si>
  <si>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</si>
  <si>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</si>
  <si>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</si>
  <si>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</si>
  <si>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</si>
  <si>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</si>
  <si>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</si>
  <si>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</si>
  <si>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</si>
  <si>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</si>
  <si>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</si>
  <si>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</si>
  <si>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</si>
  <si>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</si>
  <si>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</si>
  <si>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</si>
  <si>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</si>
  <si>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</si>
  <si>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</si>
  <si>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</si>
  <si>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</si>
  <si>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</si>
  <si>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</si>
  <si>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</si>
  <si>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</si>
  <si>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</si>
  <si>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</si>
  <si>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</si>
  <si>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</si>
  <si>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</si>
  <si>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</si>
  <si>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</si>
  <si>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</si>
  <si>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</si>
  <si>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</si>
  <si>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</si>
  <si>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</si>
  <si>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</si>
  <si>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</si>
  <si>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</si>
  <si>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</si>
  <si>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</si>
  <si>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</si>
  <si>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</si>
  <si>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</si>
  <si>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</si>
  <si>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</si>
  <si>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</si>
  <si>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</si>
  <si>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</si>
  <si>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</si>
  <si>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</si>
  <si>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</si>
  <si>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</si>
  <si>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</si>
  <si>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</si>
  <si>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</si>
  <si>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</si>
  <si>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</si>
  <si>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</si>
  <si>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</si>
  <si>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</si>
  <si>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</si>
  <si>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</si>
  <si>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</si>
  <si>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</si>
  <si>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</si>
  <si>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</si>
  <si>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</si>
  <si>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</si>
  <si>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</si>
  <si>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</si>
  <si>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</si>
  <si>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</si>
  <si>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</si>
  <si>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</si>
  <si>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</si>
  <si>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</si>
  <si>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</si>
  <si>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</si>
  <si>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</si>
  <si>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</si>
  <si>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</si>
  <si>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</si>
  <si>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</si>
  <si>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</si>
  <si>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</si>
  <si>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</si>
  <si>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</si>
  <si>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</si>
  <si>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</si>
  <si>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</si>
  <si>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</si>
  <si>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</si>
  <si>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</si>
  <si>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</si>
  <si>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</si>
  <si>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</si>
  <si>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</si>
  <si>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</si>
  <si>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</si>
  <si>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</si>
  <si>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</si>
  <si>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</si>
  <si>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</si>
  <si>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</si>
  <si>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</si>
  <si>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</si>
  <si>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</si>
  <si>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</si>
  <si>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</si>
  <si>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</si>
  <si>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</si>
  <si>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</si>
  <si>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</si>
  <si>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</si>
  <si>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</si>
  <si>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</si>
  <si>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</si>
  <si>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</si>
  <si>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</si>
  <si>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</si>
  <si>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</si>
  <si>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</si>
  <si>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</si>
  <si>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</si>
  <si>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</si>
  <si>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</si>
  <si>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</si>
  <si>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</si>
  <si>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</si>
  <si>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</si>
  <si>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</si>
  <si>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</si>
  <si>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</si>
  <si>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</si>
  <si>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</si>
  <si>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</si>
  <si>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</si>
  <si>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</si>
  <si>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</si>
  <si>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</si>
  <si>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</si>
  <si>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</si>
  <si>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</si>
  <si>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</si>
  <si>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</si>
  <si>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</si>
  <si>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</si>
  <si>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</si>
  <si>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</si>
  <si>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</si>
  <si>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</si>
  <si>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</si>
  <si>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</si>
  <si>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</si>
  <si>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</si>
  <si>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</si>
  <si>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</si>
  <si>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</si>
  <si>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</si>
  <si>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</si>
  <si>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</si>
  <si>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</si>
  <si>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</si>
  <si>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</si>
  <si>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</si>
  <si>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</si>
  <si>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</si>
  <si>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</si>
  <si>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</si>
  <si>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</si>
  <si>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</si>
  <si>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</si>
  <si>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</si>
  <si>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</si>
  <si>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</si>
  <si>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</si>
  <si>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</si>
  <si>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</si>
  <si>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</si>
  <si>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</si>
  <si>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</si>
  <si>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</si>
  <si>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</si>
  <si>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</si>
  <si>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</si>
  <si>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</si>
  <si>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</si>
  <si>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</si>
  <si>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</si>
  <si>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</si>
  <si>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</si>
  <si>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</si>
  <si>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</si>
  <si>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</si>
  <si>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</si>
  <si>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</si>
  <si>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</si>
  <si>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</si>
  <si>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</si>
  <si>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</si>
  <si>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</si>
  <si>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</si>
  <si>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</si>
  <si>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</si>
  <si>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</si>
  <si>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</si>
  <si>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</si>
  <si>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</si>
  <si>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</si>
  <si>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</si>
  <si>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</si>
  <si>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</si>
  <si>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</si>
  <si>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</si>
  <si>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</si>
  <si>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</si>
  <si>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</si>
  <si>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</si>
  <si>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</si>
  <si>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</si>
  <si>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</si>
  <si>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</si>
  <si>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</si>
  <si>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</si>
  <si>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</si>
  <si>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</si>
  <si>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</si>
  <si>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</si>
  <si>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</si>
  <si>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</si>
  <si>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</si>
  <si>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</si>
  <si>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</si>
  <si>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</si>
  <si>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</si>
  <si>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</si>
  <si>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</si>
  <si>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</si>
  <si>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</si>
  <si>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</si>
  <si>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</si>
  <si>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</si>
  <si>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</si>
  <si>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</si>
  <si>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</si>
  <si>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</si>
  <si>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</si>
  <si>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</si>
  <si>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</si>
  <si>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</si>
  <si>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</si>
  <si>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</si>
  <si>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</si>
  <si>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</si>
  <si>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</si>
  <si>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</si>
  <si>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</si>
  <si>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</si>
  <si>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</si>
  <si>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</si>
  <si>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</si>
  <si>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</si>
  <si>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</si>
  <si>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</si>
  <si>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</si>
  <si>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</si>
  <si>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</si>
  <si>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</si>
  <si>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</si>
  <si>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</si>
  <si>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</si>
  <si>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</si>
  <si>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</si>
  <si>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</si>
  <si>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</si>
  <si>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</si>
  <si>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</si>
  <si>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</si>
  <si>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</si>
  <si>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</si>
  <si>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</si>
  <si>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</si>
  <si>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</si>
  <si>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</si>
  <si>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</si>
  <si>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</si>
  <si>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</si>
  <si>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</si>
  <si>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</si>
  <si>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</si>
  <si>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</si>
  <si>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</si>
  <si>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</si>
  <si>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</si>
  <si>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</si>
  <si>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</si>
  <si>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</si>
  <si>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</si>
  <si>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</si>
  <si>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</si>
  <si>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</si>
  <si>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</si>
  <si>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</si>
  <si>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</si>
  <si>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</si>
  <si>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</si>
  <si>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</si>
  <si>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</si>
  <si>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</si>
  <si>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</si>
  <si>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</si>
  <si>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</si>
  <si>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</si>
  <si>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</si>
  <si>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</si>
  <si>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</si>
  <si>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</si>
  <si>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</si>
  <si>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</si>
  <si>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</si>
  <si>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</si>
  <si>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</si>
  <si>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</si>
  <si>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</si>
  <si>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</si>
  <si>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</si>
  <si>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</si>
  <si>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</si>
  <si>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</si>
  <si>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</si>
  <si>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</si>
  <si>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</si>
  <si>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</si>
  <si>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</si>
  <si>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</si>
  <si>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</si>
  <si>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</si>
  <si>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</si>
  <si>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</si>
  <si>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</si>
  <si>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</si>
  <si>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</si>
  <si>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</si>
  <si>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</si>
  <si>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</si>
  <si>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</si>
  <si>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</si>
  <si>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</si>
  <si>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</si>
  <si>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</si>
  <si>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</si>
  <si>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</si>
  <si>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</si>
  <si>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</si>
  <si>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</si>
  <si>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</si>
  <si>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</si>
  <si>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</si>
  <si>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</si>
  <si>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</si>
  <si>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</si>
  <si>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</si>
  <si>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</si>
  <si>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</si>
  <si>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</si>
  <si>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</si>
  <si>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</si>
  <si>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</si>
  <si>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</si>
  <si>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</si>
  <si>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</si>
  <si>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</si>
  <si>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</si>
  <si>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</si>
  <si>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</si>
  <si>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</si>
  <si>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</si>
  <si>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</si>
  <si>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</si>
  <si>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</si>
  <si>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</si>
  <si>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</si>
  <si>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</si>
  <si>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</si>
  <si>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</si>
  <si>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</si>
  <si>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</si>
  <si>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</si>
  <si>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</si>
  <si>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</si>
  <si>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</si>
  <si>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</si>
  <si>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</si>
  <si>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</si>
  <si>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</si>
  <si>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</si>
  <si>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</si>
  <si>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</si>
  <si>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</si>
  <si>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</si>
  <si>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</si>
  <si>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</si>
  <si>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</si>
  <si>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</si>
  <si>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</si>
  <si>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</si>
  <si>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</si>
  <si>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</si>
  <si>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</si>
  <si>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</si>
  <si>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</si>
  <si>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</si>
  <si>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</si>
  <si>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</si>
  <si>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</si>
  <si>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</si>
  <si>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</si>
  <si>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</si>
  <si>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</si>
  <si>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</si>
  <si>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</si>
  <si>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</si>
  <si>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</si>
  <si>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</si>
  <si>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</si>
  <si>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</si>
  <si>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</si>
  <si>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</si>
  <si>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</si>
  <si>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</si>
  <si>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</si>
  <si>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</si>
  <si>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</si>
  <si>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</si>
  <si>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</si>
  <si>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</si>
  <si>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</si>
  <si>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</si>
  <si>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</si>
  <si>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</si>
  <si>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</si>
  <si>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</si>
  <si>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</si>
  <si>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</si>
  <si>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</si>
  <si>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</si>
  <si>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</si>
  <si>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</si>
  <si>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</si>
  <si>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</si>
  <si>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</si>
  <si>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</si>
  <si>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</si>
  <si>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</si>
  <si>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</si>
  <si>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</si>
  <si>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</si>
  <si>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</si>
  <si>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</si>
  <si>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</si>
  <si>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</si>
  <si>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</si>
  <si>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</si>
  <si>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</si>
  <si>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</si>
  <si>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</si>
  <si>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</si>
  <si>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</si>
  <si>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</si>
  <si>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</si>
  <si>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</si>
  <si>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</si>
  <si>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</si>
  <si>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</si>
  <si>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</si>
  <si>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</si>
  <si>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</si>
  <si>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</si>
  <si>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</si>
  <si>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</si>
  <si>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</si>
  <si>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</si>
  <si>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</si>
  <si>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</si>
  <si>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</si>
  <si>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</si>
  <si>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</si>
  <si>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</si>
  <si>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</si>
  <si>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</si>
  <si>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</si>
  <si>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</si>
  <si>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</si>
  <si>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</si>
  <si>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</si>
  <si>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</si>
  <si>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</si>
  <si>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</si>
  <si>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</si>
  <si>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</si>
  <si>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</si>
  <si>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</si>
  <si>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</si>
  <si>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</si>
  <si>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</si>
  <si>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</si>
  <si>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</si>
  <si>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</si>
  <si>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</si>
  <si>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</si>
  <si>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</si>
  <si>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</si>
  <si>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</si>
  <si>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</si>
  <si>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</si>
  <si>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</si>
  <si>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</si>
  <si>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</si>
  <si>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</si>
  <si>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</si>
  <si>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</si>
  <si>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</si>
  <si>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</si>
  <si>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</si>
  <si>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</si>
  <si>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</si>
  <si>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</si>
  <si>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</si>
  <si>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</si>
  <si>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</si>
  <si>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</si>
  <si>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</si>
  <si>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</si>
  <si>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</si>
  <si>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</si>
  <si>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</si>
  <si>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</si>
  <si>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</si>
  <si>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</si>
  <si>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</si>
  <si>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</si>
  <si>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</si>
  <si>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</si>
  <si>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</si>
  <si>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</si>
  <si>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</si>
  <si>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</si>
  <si>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</si>
  <si>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</si>
  <si>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</si>
  <si>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</si>
  <si>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</si>
  <si>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</si>
  <si>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</si>
  <si>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</si>
  <si>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</si>
  <si>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</si>
  <si>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</si>
  <si>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</si>
  <si>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</si>
  <si>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</si>
  <si>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</si>
  <si>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</si>
  <si>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</si>
  <si>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</si>
  <si>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</si>
  <si>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</si>
  <si>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</si>
  <si>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</si>
  <si>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</si>
  <si>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</si>
  <si>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</si>
  <si>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</si>
  <si>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</si>
  <si>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</si>
  <si>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</si>
  <si>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</si>
  <si>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</si>
  <si>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</si>
  <si>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</si>
  <si>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</si>
  <si>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</si>
  <si>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</si>
  <si>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</si>
  <si>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</si>
  <si>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</si>
  <si>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</si>
  <si>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</si>
  <si>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</si>
  <si>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</si>
  <si>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</si>
  <si>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</si>
  <si>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</si>
  <si>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</si>
  <si>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</si>
  <si>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</si>
  <si>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</si>
  <si>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</si>
  <si>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</si>
  <si>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</si>
  <si>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</si>
  <si>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</si>
  <si>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</si>
  <si>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</si>
  <si>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</si>
  <si>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</si>
  <si>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</si>
  <si>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</si>
  <si>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</si>
  <si>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</si>
  <si>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</si>
  <si>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</si>
  <si>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</si>
  <si>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</si>
  <si>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</si>
  <si>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</si>
  <si>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</si>
  <si>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</si>
  <si>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</si>
  <si>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</si>
  <si>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</si>
  <si>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</si>
  <si>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</si>
  <si>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</si>
  <si>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</si>
  <si>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</si>
  <si>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</si>
  <si>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</si>
  <si>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</si>
  <si>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</si>
  <si>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</si>
  <si>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</si>
  <si>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</si>
  <si>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</si>
  <si>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</si>
  <si>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</si>
  <si>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</si>
  <si>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</si>
  <si>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</si>
  <si>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</si>
  <si>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</si>
  <si>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</si>
  <si>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</si>
  <si>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</si>
  <si>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</si>
  <si>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</si>
  <si>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</si>
  <si>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</si>
  <si>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</si>
  <si>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</si>
  <si>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</si>
  <si>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</si>
  <si>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</si>
  <si>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</si>
  <si>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</si>
  <si>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</si>
  <si>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</si>
  <si>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</si>
  <si>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</si>
  <si>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</si>
  <si>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</si>
  <si>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</si>
  <si>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</si>
  <si>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</si>
  <si>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</si>
  <si>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</si>
  <si>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</si>
  <si>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</si>
  <si>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</si>
  <si>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</si>
  <si>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</si>
  <si>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</si>
  <si>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</si>
  <si>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</si>
  <si>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</si>
  <si>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</si>
  <si>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</si>
  <si>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</si>
  <si>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</si>
  <si>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</si>
  <si>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</si>
  <si>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</si>
  <si>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</si>
  <si>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</si>
  <si>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</si>
  <si>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</si>
  <si>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</si>
  <si>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</si>
  <si>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</si>
  <si>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</si>
  <si>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</si>
  <si>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</si>
  <si>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</si>
  <si>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</si>
  <si>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</si>
  <si>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</si>
  <si>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</si>
  <si>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</si>
  <si>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</si>
  <si>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</si>
  <si>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</si>
  <si>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</si>
  <si>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</si>
  <si>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</si>
  <si>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</si>
  <si>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</si>
  <si>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</si>
  <si>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</si>
  <si>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</si>
  <si>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</si>
  <si>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</si>
  <si>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</si>
  <si>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</si>
  <si>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</si>
  <si>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</si>
  <si>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</si>
  <si>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</si>
  <si>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</si>
  <si>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</si>
  <si>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</si>
  <si>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</si>
  <si>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</si>
  <si>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</si>
  <si>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</si>
  <si>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</si>
  <si>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</si>
  <si>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</si>
  <si>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</si>
  <si>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</si>
  <si>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</si>
  <si>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</si>
  <si>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</si>
  <si>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</si>
  <si>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</si>
  <si>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</si>
  <si>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</si>
  <si>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</si>
  <si>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</si>
  <si>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</si>
  <si>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</si>
  <si>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</si>
  <si>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</si>
  <si>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</si>
  <si>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</si>
  <si>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</si>
  <si>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</si>
  <si>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</si>
  <si>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</si>
  <si>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</si>
  <si>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</si>
  <si>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</si>
  <si>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</si>
  <si>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</si>
  <si>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</si>
  <si>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</si>
  <si>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</si>
  <si>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</si>
  <si>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</si>
  <si>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</si>
  <si>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</si>
  <si>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</si>
  <si>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</si>
  <si>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</si>
  <si>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</si>
  <si>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</si>
  <si>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</si>
  <si>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</si>
  <si>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</si>
  <si>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</si>
  <si>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</si>
  <si>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</si>
  <si>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</si>
  <si>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</si>
  <si>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</si>
  <si>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</si>
  <si>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</si>
  <si>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</si>
  <si>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</si>
  <si>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</si>
  <si>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</si>
  <si>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</si>
  <si>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</si>
  <si>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</si>
  <si>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</si>
  <si>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</si>
  <si>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</si>
  <si>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</si>
  <si>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</si>
  <si>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</si>
  <si>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</si>
  <si>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</si>
  <si>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</si>
  <si>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</si>
  <si>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</si>
  <si>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</si>
  <si>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</si>
  <si>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</si>
  <si>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</si>
  <si>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</si>
  <si>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</si>
  <si>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</si>
  <si>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</si>
  <si>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</si>
  <si>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</si>
  <si>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</si>
  <si>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</si>
  <si>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</si>
  <si>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</si>
  <si>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</si>
  <si>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</si>
  <si>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</si>
  <si>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</si>
  <si>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</si>
  <si>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</si>
  <si>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</si>
  <si>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</si>
  <si>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</si>
  <si>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</si>
  <si>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</si>
  <si>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</si>
  <si>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</si>
  <si>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</si>
  <si>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</si>
  <si>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</si>
  <si>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</si>
  <si>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</si>
  <si>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</si>
  <si>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</si>
  <si>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</si>
  <si>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</si>
  <si>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</si>
  <si>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</si>
  <si>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</si>
  <si>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</si>
  <si>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</si>
  <si>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</si>
  <si>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</si>
  <si>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</si>
  <si>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</si>
  <si>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</si>
  <si>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</si>
  <si>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</si>
  <si>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</si>
  <si>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</si>
  <si>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</si>
  <si>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</si>
  <si>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</si>
  <si>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</si>
  <si>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</si>
  <si>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</si>
  <si>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</si>
  <si>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</si>
  <si>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</si>
  <si>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</si>
  <si>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</si>
  <si>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</si>
  <si>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</si>
  <si>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</si>
  <si>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</si>
  <si>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</si>
  <si>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</si>
  <si>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</si>
  <si>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</si>
  <si>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</si>
  <si>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</si>
  <si>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</si>
  <si>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</si>
  <si>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</si>
  <si>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</si>
  <si>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</si>
  <si>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</si>
  <si>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</si>
  <si>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</si>
  <si>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</si>
  <si>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</si>
  <si>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</si>
  <si>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</si>
  <si>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</si>
  <si>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</si>
  <si>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</si>
  <si>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</si>
  <si>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</si>
  <si>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</si>
  <si>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</si>
  <si>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</si>
  <si>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</si>
  <si>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</si>
  <si>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</si>
  <si>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</si>
  <si>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</si>
  <si>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</si>
  <si>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</si>
  <si>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</si>
  <si>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</si>
  <si>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</si>
  <si>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</si>
  <si>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</si>
  <si>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</si>
  <si>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</si>
  <si>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</si>
  <si>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</si>
  <si>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</si>
  <si>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</si>
  <si>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</si>
  <si>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</si>
  <si>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</si>
  <si>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</si>
  <si>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</si>
  <si>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</si>
  <si>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</si>
  <si>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</si>
  <si>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</si>
  <si>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</si>
  <si>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</si>
  <si>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</si>
  <si>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</si>
  <si>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</si>
  <si>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</si>
  <si>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</si>
  <si>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</si>
  <si>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</si>
  <si>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</si>
  <si>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</si>
  <si>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</si>
  <si>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</si>
  <si>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</si>
  <si>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</si>
  <si>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</si>
  <si>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</si>
  <si>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</si>
  <si>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</si>
  <si>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</si>
  <si>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</si>
  <si>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</si>
  <si>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</si>
  <si>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</si>
  <si>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</si>
  <si>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</si>
  <si>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</si>
  <si>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</si>
  <si>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</si>
  <si>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</si>
  <si>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</si>
  <si>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</si>
  <si>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</si>
  <si>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</si>
  <si>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</si>
  <si>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</si>
  <si>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</si>
  <si>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</si>
  <si>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</si>
  <si>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</si>
  <si>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</si>
  <si>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</si>
  <si>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</si>
  <si>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</si>
  <si>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</si>
  <si>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</si>
  <si>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</si>
  <si>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</si>
  <si>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</si>
  <si>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</si>
  <si>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</si>
  <si>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</si>
  <si>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</si>
  <si>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</si>
  <si>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</si>
  <si>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</si>
  <si>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</si>
  <si>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</si>
  <si>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</si>
  <si>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</si>
  <si>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</si>
  <si>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</si>
  <si>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</si>
  <si>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</si>
  <si>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</si>
  <si>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</si>
  <si>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</si>
  <si>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</si>
  <si>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</si>
  <si>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</si>
  <si>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</si>
  <si>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</si>
  <si>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</si>
  <si>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</si>
  <si>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</si>
  <si>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</si>
  <si>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</si>
  <si>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</si>
  <si>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</si>
  <si>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</si>
  <si>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</si>
  <si>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</si>
  <si>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</si>
  <si>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</si>
  <si>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</si>
  <si>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</si>
  <si>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</si>
  <si>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</si>
  <si>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</si>
  <si>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</si>
  <si>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</si>
  <si>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</si>
  <si>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</si>
  <si>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</si>
  <si>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</si>
  <si>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</si>
  <si>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</si>
  <si>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</si>
  <si>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</si>
  <si>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</si>
  <si>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</si>
  <si>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</si>
  <si>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</si>
  <si>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</si>
  <si>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</si>
  <si>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</si>
  <si>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</si>
  <si>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</si>
  <si>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</si>
  <si>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</si>
  <si>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</si>
  <si>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</si>
  <si>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</si>
  <si>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</si>
  <si>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</si>
  <si>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</si>
  <si>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</si>
  <si>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</si>
  <si>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</si>
  <si>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</si>
  <si>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</si>
  <si>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</si>
  <si>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</si>
  <si>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</si>
  <si>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</si>
  <si>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</si>
  <si>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</si>
  <si>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</si>
  <si>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</si>
  <si>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</si>
  <si>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</si>
  <si>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</si>
  <si>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</si>
  <si>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</si>
  <si>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</si>
  <si>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</si>
  <si>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</si>
  <si>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</si>
  <si>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</si>
  <si>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</si>
  <si>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</si>
  <si>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</si>
  <si>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</si>
  <si>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</si>
  <si>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</si>
  <si>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</si>
  <si>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</si>
  <si>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</si>
  <si>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</si>
  <si>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</si>
  <si>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</si>
  <si>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</si>
  <si>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</si>
  <si>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</si>
  <si>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</si>
  <si>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</si>
  <si>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</si>
  <si>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</si>
  <si>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</si>
  <si>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</si>
  <si>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</si>
  <si>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</si>
  <si>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</si>
  <si>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</si>
  <si>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</si>
  <si>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</si>
  <si>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</si>
  <si>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</si>
  <si>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</si>
  <si>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</si>
  <si>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</si>
  <si>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</si>
  <si>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</si>
  <si>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</si>
  <si>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</si>
  <si>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</si>
  <si>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</si>
  <si>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</si>
  <si>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</si>
  <si>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</si>
  <si>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</si>
  <si>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</si>
  <si>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</si>
  <si>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</si>
  <si>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</si>
  <si>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</si>
  <si>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</si>
  <si>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</si>
  <si>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</si>
  <si>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</si>
  <si>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</si>
  <si>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</si>
  <si>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</si>
  <si>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</si>
  <si>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</si>
  <si>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</si>
  <si>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</si>
  <si>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</si>
  <si>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</si>
  <si>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</si>
  <si>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</si>
  <si>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</si>
  <si>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</si>
  <si>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</si>
  <si>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</si>
  <si>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</si>
  <si>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</si>
  <si>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</si>
  <si>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</si>
  <si>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</si>
  <si>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</si>
  <si>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</si>
  <si>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</si>
  <si>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</si>
  <si>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</si>
  <si>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</si>
  <si>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</si>
  <si>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</si>
  <si>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</si>
  <si>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</si>
  <si>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</si>
  <si>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</si>
  <si>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</si>
  <si>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</si>
  <si>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</si>
  <si>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</si>
  <si>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</si>
  <si>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</si>
  <si>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</si>
  <si>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</si>
  <si>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</si>
  <si>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</si>
  <si>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</si>
  <si>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</si>
  <si>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</si>
  <si>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</si>
  <si>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</si>
  <si>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</si>
  <si>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</si>
  <si>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</si>
  <si>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</si>
  <si>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</si>
  <si>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</si>
  <si>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</si>
  <si>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</si>
  <si>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</si>
  <si>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</si>
  <si>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</si>
  <si>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</si>
  <si>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</si>
  <si>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</si>
  <si>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</si>
  <si>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</si>
  <si>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</si>
  <si>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</si>
  <si>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</si>
  <si>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</si>
  <si>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</si>
  <si>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</si>
  <si>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</si>
  <si>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</si>
  <si>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</si>
  <si>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</si>
  <si>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</si>
  <si>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</si>
  <si>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</si>
  <si>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</si>
  <si>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</si>
  <si>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</si>
  <si>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</si>
  <si>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</si>
  <si>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</si>
  <si>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</si>
  <si>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</si>
  <si>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</si>
  <si>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</si>
  <si>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</si>
  <si>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</si>
  <si>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</si>
  <si>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</si>
  <si>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</si>
  <si>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</si>
  <si>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</si>
  <si>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</si>
  <si>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</si>
  <si>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</si>
  <si>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</si>
  <si>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</si>
  <si>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</si>
  <si>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</si>
  <si>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</si>
  <si>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</si>
  <si>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</si>
  <si>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</si>
  <si>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</si>
  <si>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</si>
  <si>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</si>
  <si>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</si>
  <si>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</si>
  <si>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</si>
  <si>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</si>
  <si>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</si>
  <si>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</si>
  <si>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</si>
  <si>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</si>
  <si>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</si>
  <si>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</si>
  <si>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</si>
  <si>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</si>
  <si>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</si>
  <si>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</si>
  <si>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</si>
  <si>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</si>
  <si>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</si>
  <si>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</si>
  <si>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</si>
  <si>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</si>
  <si>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</si>
  <si>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</si>
  <si>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</si>
  <si>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</si>
  <si>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</si>
  <si>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</si>
  <si>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</si>
  <si>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</si>
  <si>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</si>
  <si>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</si>
  <si>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</si>
  <si>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</si>
  <si>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</si>
  <si>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</si>
  <si>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</si>
  <si>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</si>
  <si>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</si>
  <si>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</si>
  <si>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</si>
  <si>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</si>
  <si>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</si>
  <si>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</si>
  <si>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</si>
  <si>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</si>
  <si>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</si>
  <si>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</si>
  <si>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</si>
  <si>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</si>
  <si>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</si>
  <si>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</si>
  <si>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</si>
  <si>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</si>
  <si>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</si>
  <si>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</si>
  <si>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</si>
  <si>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</si>
  <si>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</si>
  <si>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</si>
  <si>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</si>
  <si>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</si>
  <si>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</si>
  <si>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</si>
  <si>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</si>
  <si>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</si>
  <si>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</si>
  <si>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</si>
  <si>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</si>
  <si>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</si>
  <si>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</si>
  <si>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</si>
  <si>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</si>
  <si>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</si>
  <si>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</si>
  <si>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</si>
  <si>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</si>
  <si>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</si>
  <si>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</si>
  <si>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</si>
  <si>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</si>
  <si>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</si>
  <si>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</si>
  <si>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</si>
  <si>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</si>
  <si>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</si>
  <si>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</si>
  <si>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</si>
  <si>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</si>
  <si>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</si>
  <si>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</si>
  <si>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</si>
  <si>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</si>
  <si>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</si>
  <si>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</si>
  <si>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</si>
  <si>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</si>
  <si>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</si>
  <si>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</si>
  <si>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</si>
  <si>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</si>
  <si>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</si>
  <si>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</si>
  <si>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</si>
  <si>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</si>
  <si>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</si>
  <si>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</si>
  <si>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</si>
  <si>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</si>
  <si>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</si>
  <si>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</si>
  <si>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</si>
  <si>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</si>
  <si>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</si>
  <si>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</si>
  <si>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</si>
  <si>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</si>
  <si>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</si>
  <si>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</si>
  <si>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</si>
  <si>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</si>
  <si>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</si>
  <si>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</si>
  <si>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</si>
  <si>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</si>
  <si>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</si>
  <si>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</si>
  <si>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</si>
  <si>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</si>
  <si>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</si>
  <si>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</si>
  <si>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</si>
  <si>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</si>
  <si>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</si>
  <si>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</si>
  <si>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</si>
  <si>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</si>
  <si>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</si>
  <si>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</si>
  <si>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</si>
  <si>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</si>
  <si>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</si>
  <si>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</si>
  <si>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</si>
  <si>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</si>
  <si>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</si>
  <si>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</si>
  <si>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</si>
  <si>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</si>
  <si>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</si>
  <si>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</si>
  <si>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</si>
  <si>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</si>
  <si>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</si>
  <si>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</si>
  <si>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</si>
  <si>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</si>
  <si>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</si>
  <si>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</si>
  <si>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</si>
  <si>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</si>
  <si>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</si>
  <si>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</si>
  <si>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</si>
  <si>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</si>
  <si>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</si>
  <si>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</si>
  <si>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</si>
  <si>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</si>
  <si>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</si>
  <si>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</si>
  <si>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</si>
  <si>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</si>
  <si>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</si>
  <si>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</si>
  <si>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</si>
  <si>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</si>
  <si>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</si>
  <si>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</si>
  <si>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</si>
  <si>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</si>
  <si>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</si>
  <si>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</si>
  <si>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</si>
  <si>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</si>
  <si>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</si>
  <si>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</si>
  <si>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</si>
  <si>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</si>
  <si>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</si>
  <si>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</si>
  <si>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</si>
  <si>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</si>
  <si>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</si>
  <si>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</si>
  <si>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</si>
  <si>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</si>
  <si>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</si>
  <si>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</si>
  <si>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</si>
  <si>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</si>
  <si>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</si>
  <si>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</si>
  <si>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</si>
  <si>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</si>
  <si>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</si>
  <si>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</si>
  <si>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</si>
  <si>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</si>
  <si>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</si>
  <si>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</si>
  <si>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</si>
  <si>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</si>
  <si>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</si>
  <si>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</si>
  <si>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</si>
  <si>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</si>
  <si>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</si>
  <si>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</si>
  <si>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</si>
  <si>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</si>
  <si>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</si>
  <si>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</si>
  <si>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</si>
  <si>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</si>
  <si>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</si>
  <si>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</si>
  <si>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</si>
  <si>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</si>
  <si>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</si>
  <si>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</si>
  <si>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</si>
  <si>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</si>
  <si>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</si>
  <si>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</si>
  <si>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</si>
  <si>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</si>
  <si>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</si>
  <si>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</si>
  <si>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</si>
  <si>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</si>
  <si>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</si>
  <si>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</si>
  <si>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</si>
  <si>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</si>
  <si>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</si>
  <si>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</si>
  <si>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</si>
  <si>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</si>
  <si>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</si>
  <si>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</si>
  <si>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</si>
  <si>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</si>
  <si>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</si>
  <si>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</si>
  <si>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</si>
  <si>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</si>
  <si>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</si>
  <si>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</si>
  <si>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</si>
  <si>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</si>
  <si>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</si>
  <si>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</si>
  <si>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</si>
  <si>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</si>
  <si>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</si>
  <si>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</si>
  <si>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</si>
  <si>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</si>
  <si>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</si>
  <si>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</si>
  <si>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</si>
  <si>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</si>
  <si>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</si>
  <si>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</si>
  <si>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</si>
  <si>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</si>
  <si>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</si>
  <si>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</si>
  <si>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</si>
  <si>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</si>
  <si>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</si>
  <si>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</si>
  <si>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</si>
  <si>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</si>
  <si>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</si>
  <si>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</si>
  <si>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</si>
  <si>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</si>
  <si>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</si>
  <si>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</si>
  <si>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</si>
  <si>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</si>
  <si>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</si>
  <si>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</si>
  <si>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</si>
  <si>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</si>
  <si>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</si>
  <si>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</si>
  <si>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</si>
  <si>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</si>
  <si>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</si>
  <si>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</si>
  <si>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</si>
  <si>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</si>
  <si>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</si>
  <si>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</si>
  <si>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</si>
  <si>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</si>
  <si>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</si>
  <si>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</si>
  <si>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</si>
  <si>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</si>
  <si>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</si>
  <si>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</si>
  <si>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</si>
  <si>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</si>
  <si>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</si>
  <si>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</si>
  <si>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</si>
  <si>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</si>
  <si>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</si>
  <si>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</si>
  <si>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</si>
  <si>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</si>
  <si>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</si>
  <si>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</si>
  <si>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</si>
  <si>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</si>
  <si>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</si>
  <si>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</si>
  <si>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</si>
  <si>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</si>
  <si>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</si>
  <si>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</si>
  <si>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</si>
  <si>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</si>
  <si>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</si>
  <si>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</si>
  <si>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</si>
  <si>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</si>
  <si>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</si>
  <si>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</si>
  <si>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</si>
  <si>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</si>
  <si>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</si>
  <si>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</si>
  <si>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</si>
  <si>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</si>
  <si>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</si>
  <si>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</si>
  <si>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</si>
  <si>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</si>
  <si>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</si>
  <si>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</si>
  <si>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</si>
  <si>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</si>
  <si>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</si>
  <si>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</si>
  <si>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</si>
  <si>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</si>
  <si>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</si>
  <si>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</si>
  <si>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</si>
  <si>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</si>
  <si>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</si>
  <si>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</si>
  <si>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</si>
  <si>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</si>
  <si>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</si>
  <si>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</si>
  <si>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</si>
  <si>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</si>
  <si>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</si>
  <si>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</si>
  <si>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</si>
  <si>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</si>
  <si>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</si>
  <si>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</si>
  <si>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</si>
  <si>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</si>
  <si>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</si>
  <si>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</si>
  <si>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</si>
  <si>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</si>
  <si>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</si>
  <si>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</si>
  <si>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</si>
  <si>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</si>
  <si>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</si>
  <si>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</si>
  <si>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</si>
  <si>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</si>
  <si>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</si>
  <si>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</si>
  <si>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</si>
  <si>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</si>
  <si>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</si>
  <si>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</si>
  <si>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</si>
  <si>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</si>
  <si>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</si>
  <si>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</si>
  <si>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</si>
  <si>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</si>
  <si>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</si>
  <si>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</si>
  <si>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</si>
  <si>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</si>
  <si>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</si>
  <si>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</si>
  <si>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</si>
  <si>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</si>
  <si>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</si>
  <si>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</si>
  <si>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</si>
  <si>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</si>
  <si>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</si>
  <si>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</si>
  <si>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</si>
  <si>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</si>
  <si>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</si>
  <si>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</si>
  <si>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</si>
  <si>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</si>
  <si>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</si>
  <si>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</si>
  <si>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</si>
  <si>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</si>
  <si>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</si>
  <si>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</si>
  <si>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</si>
  <si>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</si>
  <si>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</si>
  <si>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</si>
  <si>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</si>
  <si>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</si>
  <si>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</si>
  <si>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</si>
  <si>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</si>
  <si>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</si>
  <si>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</si>
  <si>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</si>
  <si>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</si>
  <si>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</si>
  <si>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</si>
  <si>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</si>
  <si>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</si>
  <si>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</si>
  <si>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</si>
  <si>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</si>
  <si>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</si>
  <si>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</si>
  <si>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</si>
  <si>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</si>
  <si>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</si>
  <si>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</si>
  <si>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</si>
  <si>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</si>
  <si>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</si>
  <si>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</si>
  <si>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</si>
  <si>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</si>
  <si>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</si>
  <si>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</si>
  <si>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</si>
  <si>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</si>
  <si>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</si>
  <si>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</si>
  <si>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</si>
  <si>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</si>
  <si>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</si>
  <si>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</si>
  <si>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</si>
  <si>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</si>
  <si>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</si>
  <si>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</si>
  <si>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</si>
  <si>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</si>
  <si>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</si>
  <si>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</si>
  <si>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</si>
  <si>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</si>
  <si>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</si>
  <si>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</si>
  <si>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</si>
  <si>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</si>
  <si>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</si>
  <si>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</si>
  <si>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</si>
  <si>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</si>
  <si>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</si>
  <si>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</si>
  <si>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</si>
  <si>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</si>
  <si>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</si>
  <si>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</si>
  <si>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</si>
  <si>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</si>
  <si>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</si>
  <si>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</si>
  <si>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</si>
  <si>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</si>
  <si>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</si>
  <si>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</si>
  <si>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</si>
  <si>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</si>
  <si>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</si>
  <si>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</si>
  <si>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</si>
  <si>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</si>
  <si>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</si>
  <si>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</si>
  <si>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</si>
  <si>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</si>
  <si>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</si>
  <si>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</si>
  <si>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</si>
  <si>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</si>
  <si>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</si>
  <si>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</si>
  <si>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</si>
  <si>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</si>
  <si>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</si>
  <si>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</si>
  <si>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</si>
  <si>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</si>
  <si>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</si>
  <si>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</si>
  <si>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</si>
  <si>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</si>
  <si>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</si>
  <si>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</si>
  <si>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</si>
  <si>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</si>
  <si>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</si>
  <si>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</si>
  <si>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</si>
  <si>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</si>
  <si>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</si>
  <si>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</si>
  <si>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</si>
  <si>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</si>
  <si>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</si>
  <si>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</si>
  <si>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</si>
  <si>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</si>
  <si>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</si>
  <si>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</si>
  <si>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</si>
  <si>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</si>
  <si>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</si>
  <si>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</si>
  <si>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</si>
  <si>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</si>
  <si>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</si>
  <si>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</si>
  <si>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</si>
  <si>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</si>
  <si>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</si>
  <si>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</si>
  <si>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</si>
  <si>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</si>
  <si>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</si>
  <si>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</si>
  <si>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</si>
  <si>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</si>
  <si>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</si>
  <si>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</si>
  <si>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</si>
  <si>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</si>
  <si>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</si>
  <si>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</si>
  <si>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</si>
  <si>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</si>
  <si>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</si>
  <si>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</si>
  <si>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</si>
  <si>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</si>
  <si>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</si>
  <si>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</si>
  <si>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</si>
  <si>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</si>
  <si>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</si>
  <si>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</si>
  <si>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</si>
  <si>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</si>
  <si>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</si>
  <si>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</si>
  <si>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</si>
  <si>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</si>
  <si>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</si>
  <si>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</si>
  <si>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</si>
  <si>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</si>
  <si>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</si>
  <si>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</si>
  <si>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</si>
  <si>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</si>
  <si>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</si>
  <si>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</si>
  <si>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</si>
  <si>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</si>
  <si>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</si>
  <si>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</si>
  <si>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</si>
  <si>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</si>
  <si>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</si>
  <si>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</si>
  <si>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</si>
  <si>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</si>
  <si>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</si>
  <si>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</si>
  <si>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</si>
  <si>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</si>
  <si>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</si>
  <si>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</si>
  <si>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</si>
  <si>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</si>
  <si>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</si>
  <si>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</si>
  <si>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</si>
  <si>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</si>
  <si>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</si>
  <si>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</si>
  <si>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</si>
  <si>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</si>
  <si>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</si>
  <si>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</si>
  <si>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</si>
  <si>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</si>
  <si>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</si>
  <si>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</si>
  <si>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</si>
  <si>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</si>
  <si>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</si>
  <si>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</si>
  <si>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</si>
  <si>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</si>
  <si>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</si>
  <si>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</si>
  <si>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</si>
  <si>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</si>
  <si>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</si>
  <si>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</si>
  <si>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</si>
  <si>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</si>
  <si>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</si>
  <si>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</si>
  <si>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</si>
  <si>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</si>
  <si>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</si>
  <si>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</si>
  <si>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</si>
  <si>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</si>
  <si>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</si>
  <si>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</si>
  <si>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</si>
  <si>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</si>
  <si>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</si>
  <si>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</si>
  <si>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</si>
  <si>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</si>
  <si>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</si>
  <si>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</si>
  <si>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</si>
  <si>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</si>
  <si>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</si>
  <si>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</si>
  <si>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</si>
  <si>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</si>
  <si>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</si>
  <si>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</si>
  <si>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</si>
  <si>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</si>
  <si>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</si>
  <si>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</si>
  <si>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</si>
  <si>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</si>
  <si>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</si>
  <si>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</si>
  <si>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</si>
  <si>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</si>
  <si>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</si>
  <si>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</si>
  <si>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</si>
  <si>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</si>
  <si>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</si>
  <si>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</si>
  <si>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</si>
  <si>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</si>
  <si>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</si>
  <si>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</si>
  <si>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</si>
  <si>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</si>
  <si>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</si>
  <si>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</si>
  <si>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</si>
  <si>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</si>
  <si>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</si>
  <si>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</si>
  <si>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</si>
  <si>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</si>
  <si>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</si>
  <si>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</si>
  <si>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</si>
  <si>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</si>
  <si>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</si>
  <si>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</si>
  <si>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</si>
  <si>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</si>
  <si>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</si>
  <si>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</si>
  <si>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</si>
  <si>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</si>
  <si>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</si>
  <si>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</si>
  <si>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</si>
  <si>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</si>
  <si>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</si>
  <si>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</si>
  <si>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</si>
  <si>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</si>
  <si>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</si>
  <si>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</si>
  <si>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</si>
  <si>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</si>
  <si>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</si>
  <si>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</si>
  <si>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</si>
  <si>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</si>
  <si>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</si>
  <si>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</si>
  <si>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</si>
  <si>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</si>
  <si>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</si>
  <si>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</si>
  <si>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</si>
  <si>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</si>
  <si>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</si>
  <si>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</si>
  <si>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</si>
  <si>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</si>
  <si>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</si>
  <si>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</si>
  <si>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</si>
  <si>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</si>
  <si>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</si>
  <si>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</si>
  <si>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</si>
  <si>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</si>
  <si>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</si>
  <si>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</si>
  <si>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</si>
  <si>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</si>
  <si>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</si>
  <si>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</si>
  <si>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</si>
  <si>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</si>
  <si>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</si>
  <si>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</si>
  <si>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</si>
  <si>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</si>
  <si>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</si>
  <si>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</si>
  <si>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</si>
  <si>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</si>
  <si>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</si>
  <si>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</si>
  <si>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</si>
  <si>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</si>
  <si>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</si>
  <si>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</si>
  <si>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</si>
  <si>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</si>
  <si>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</si>
  <si>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</si>
  <si>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</si>
  <si>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</si>
  <si>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</si>
  <si>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</si>
  <si>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</si>
  <si>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</si>
  <si>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</si>
  <si>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</si>
  <si>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</si>
  <si>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</si>
  <si>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</si>
  <si>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</si>
  <si>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</si>
  <si>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</si>
  <si>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</si>
  <si>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</si>
  <si>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</si>
  <si>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</si>
  <si>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</si>
  <si>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</si>
  <si>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</si>
  <si>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</si>
  <si>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</si>
  <si>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</si>
  <si>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</si>
  <si>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</si>
  <si>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</si>
  <si>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</si>
  <si>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</si>
  <si>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</si>
  <si>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</si>
  <si>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</si>
  <si>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</si>
  <si>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</si>
  <si>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</si>
  <si>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</si>
  <si>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</si>
  <si>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</si>
  <si>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</si>
  <si>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</si>
  <si>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</si>
  <si>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</si>
  <si>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</si>
  <si>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</si>
  <si>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</si>
  <si>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</si>
  <si>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</si>
  <si>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</si>
  <si>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</si>
  <si>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</si>
  <si>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</si>
  <si>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</si>
  <si>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</si>
  <si>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</si>
  <si>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</si>
  <si>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</si>
  <si>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</si>
  <si>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</si>
  <si>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</si>
  <si>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</si>
  <si>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</si>
  <si>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</si>
  <si>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</si>
  <si>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</si>
  <si>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</si>
  <si>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</si>
  <si>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</si>
  <si>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</si>
  <si>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</si>
  <si>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</si>
  <si>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</si>
  <si>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</si>
  <si>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</si>
  <si>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</si>
  <si>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</si>
  <si>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</si>
  <si>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</si>
  <si>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</si>
  <si>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</si>
  <si>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</si>
  <si>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</si>
  <si>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</si>
  <si>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</si>
  <si>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</si>
  <si>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</si>
  <si>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</si>
  <si>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</si>
  <si>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</si>
  <si>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</si>
  <si>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</si>
  <si>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</si>
  <si>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</si>
  <si>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</si>
  <si>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</si>
  <si>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</si>
  <si>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</si>
  <si>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</si>
  <si>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</si>
  <si>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</si>
  <si>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</si>
  <si>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</si>
  <si>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</si>
  <si>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</si>
  <si>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</si>
  <si>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</si>
  <si>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</si>
  <si>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</si>
  <si>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</si>
  <si>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</si>
  <si>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</si>
  <si>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</si>
  <si>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</si>
  <si>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</si>
  <si>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</si>
  <si>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</si>
  <si>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</si>
  <si>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</si>
  <si>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</si>
  <si>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</si>
  <si>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</si>
  <si>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</si>
  <si>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</si>
  <si>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</si>
  <si>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</si>
  <si>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</si>
  <si>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</si>
  <si>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</si>
  <si>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</si>
  <si>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</si>
  <si>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</si>
  <si>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</si>
  <si>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</si>
  <si>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</si>
  <si>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</si>
  <si>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</si>
  <si>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</si>
  <si>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</si>
  <si>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</si>
  <si>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</si>
  <si>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</si>
  <si>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</si>
  <si>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</si>
  <si>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</si>
  <si>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</si>
  <si>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</si>
  <si>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</si>
  <si>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</si>
  <si>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</si>
  <si>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</si>
  <si>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</si>
  <si>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</si>
  <si>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</si>
  <si>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</si>
  <si>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</si>
  <si>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</si>
  <si>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</si>
  <si>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</si>
  <si>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</si>
  <si>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</si>
  <si>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</si>
  <si>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</si>
  <si>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</si>
  <si>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</si>
  <si>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</si>
  <si>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</si>
  <si>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</si>
  <si>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</si>
  <si>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</si>
  <si>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</si>
  <si>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</si>
  <si>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</si>
  <si>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</si>
  <si>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</si>
  <si>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</si>
  <si>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</si>
  <si>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</si>
  <si>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</si>
  <si>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</si>
  <si>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</si>
  <si>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</si>
  <si>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</si>
  <si>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</si>
  <si>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</si>
  <si>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</si>
  <si>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</si>
  <si>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</si>
  <si>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</si>
  <si>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</si>
  <si>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</si>
  <si>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</si>
  <si>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</si>
  <si>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</si>
  <si>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</si>
  <si>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</si>
  <si>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</si>
  <si>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</si>
  <si>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</si>
  <si>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</si>
  <si>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</si>
  <si>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</si>
  <si>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</si>
  <si>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</si>
  <si>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</si>
  <si>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</si>
  <si>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</si>
  <si>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</si>
  <si>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</si>
  <si>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</si>
  <si>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</si>
  <si>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</si>
  <si>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</si>
  <si>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</si>
  <si>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</si>
  <si>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</si>
  <si>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</si>
  <si>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</si>
  <si>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</si>
  <si>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</si>
  <si>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</si>
  <si>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</si>
  <si>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</si>
  <si>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</si>
  <si>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</si>
  <si>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</si>
  <si>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</si>
  <si>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</si>
  <si>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</si>
  <si>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</si>
  <si>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</si>
  <si>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</si>
  <si>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</si>
  <si>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</si>
  <si>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</si>
  <si>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</si>
  <si>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</si>
  <si>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</si>
  <si>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</si>
  <si>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</si>
  <si>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</si>
  <si>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</si>
  <si>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</si>
  <si>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</si>
  <si>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</si>
  <si>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</si>
  <si>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</si>
  <si>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</si>
  <si>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</si>
  <si>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</si>
  <si>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</si>
  <si>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</si>
  <si>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</si>
  <si>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</si>
  <si>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</si>
  <si>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</si>
  <si>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</si>
  <si>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</si>
  <si>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</si>
  <si>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</si>
  <si>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</si>
  <si>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</si>
  <si>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</si>
  <si>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</si>
  <si>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</si>
  <si>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</si>
  <si>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</si>
  <si>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</si>
  <si>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</si>
  <si>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</si>
  <si>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</si>
  <si>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</si>
  <si>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</si>
  <si>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</si>
  <si>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</si>
  <si>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</si>
  <si>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</si>
  <si>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</si>
  <si>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</si>
  <si>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</si>
  <si>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</si>
  <si>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</si>
  <si>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</si>
  <si>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</si>
  <si>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</si>
  <si>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</si>
  <si>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</si>
  <si>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</si>
  <si>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</si>
  <si>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</si>
  <si>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</si>
  <si>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</si>
  <si>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</si>
  <si>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</si>
  <si>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</si>
  <si>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</si>
  <si>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</si>
  <si>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</si>
  <si>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</si>
  <si>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</si>
  <si>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</si>
  <si>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</si>
  <si>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</si>
  <si>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</si>
  <si>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</si>
  <si>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</si>
  <si>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</si>
  <si>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</si>
  <si>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</si>
  <si>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</si>
  <si>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</si>
  <si>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</si>
  <si>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</si>
  <si>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</si>
  <si>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</si>
  <si>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</si>
  <si>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</si>
  <si>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</si>
  <si>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</si>
  <si>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</si>
  <si>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</si>
  <si>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</si>
  <si>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</si>
  <si>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</si>
  <si>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</si>
  <si>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</si>
  <si>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</si>
  <si>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</si>
  <si>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</si>
  <si>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</si>
  <si>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</si>
  <si>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</si>
  <si>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</si>
  <si>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</si>
  <si>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</si>
  <si>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</si>
  <si>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</si>
  <si>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</si>
  <si>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</si>
  <si>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</si>
  <si>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</si>
  <si>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</si>
  <si>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</si>
  <si>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</si>
  <si>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</si>
  <si>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</si>
  <si>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</si>
  <si>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</si>
  <si>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</si>
  <si>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</si>
  <si>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</si>
  <si>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</si>
  <si>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</si>
  <si>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</si>
  <si>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</si>
  <si>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</si>
  <si>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</si>
  <si>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</si>
  <si>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</si>
  <si>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</si>
  <si>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</si>
  <si>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</si>
  <si>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</si>
  <si>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</si>
  <si>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</si>
  <si>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</si>
  <si>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</si>
  <si>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</si>
  <si>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</si>
  <si>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</si>
  <si>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</si>
  <si>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</si>
  <si>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</si>
  <si>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</si>
  <si>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</si>
  <si>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</si>
  <si>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</si>
  <si>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</si>
  <si>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</si>
  <si>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</si>
  <si>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</si>
  <si>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</si>
  <si>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</si>
  <si>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</si>
  <si>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</si>
  <si>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</si>
  <si>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</si>
  <si>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</si>
  <si>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</si>
  <si>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</si>
  <si>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</si>
  <si>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</si>
  <si>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</si>
  <si>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</si>
  <si>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</si>
  <si>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</si>
  <si>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</si>
  <si>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</si>
  <si>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</si>
  <si>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</si>
  <si>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</si>
  <si>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</si>
  <si>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</si>
  <si>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</si>
  <si>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</si>
  <si>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</si>
  <si>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</si>
  <si>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</si>
  <si>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</si>
  <si>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</si>
  <si>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</si>
  <si>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</si>
  <si>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</si>
  <si>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</si>
  <si>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</si>
  <si>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</si>
  <si>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</si>
  <si>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</si>
  <si>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</si>
  <si>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</si>
  <si>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</si>
  <si>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</si>
  <si>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</si>
  <si>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</si>
  <si>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</si>
  <si>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</si>
  <si>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</si>
  <si>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</si>
  <si>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</si>
  <si>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</si>
  <si>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</si>
  <si>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</si>
  <si>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</si>
  <si>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</si>
  <si>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</si>
  <si>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</si>
  <si>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</si>
  <si>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</si>
  <si>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</si>
  <si>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</si>
  <si>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</si>
  <si>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</si>
  <si>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</si>
  <si>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</si>
  <si>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</si>
  <si>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</si>
  <si>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</si>
  <si>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</si>
  <si>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</si>
  <si>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</si>
  <si>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</si>
  <si>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</si>
  <si>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</si>
  <si>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</si>
  <si>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</si>
  <si>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</si>
  <si>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</si>
  <si>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</si>
  <si>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</si>
  <si>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</si>
  <si>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</si>
  <si>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</si>
  <si>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</si>
  <si>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</si>
  <si>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</si>
  <si>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</si>
  <si>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</si>
  <si>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</si>
  <si>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</si>
  <si>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</si>
  <si>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</si>
  <si>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</si>
  <si>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</si>
  <si>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</si>
  <si>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</si>
  <si>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</si>
  <si>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</si>
  <si>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</si>
  <si>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</si>
  <si>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</si>
  <si>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</si>
  <si>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</si>
  <si>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</si>
  <si>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</si>
  <si>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</si>
  <si>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</si>
  <si>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</si>
  <si>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</si>
  <si>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</si>
  <si>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</si>
  <si>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</si>
  <si>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</si>
  <si>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</si>
  <si>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</si>
  <si>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</si>
  <si>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</si>
  <si>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</si>
  <si>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</si>
  <si>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</si>
  <si>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</si>
  <si>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</si>
  <si>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</si>
  <si>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</si>
  <si>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</si>
  <si>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</si>
  <si>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</si>
  <si>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</si>
  <si>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</si>
  <si>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</si>
  <si>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</si>
  <si>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</si>
  <si>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</si>
  <si>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</si>
  <si>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</si>
  <si>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</si>
  <si>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</si>
  <si>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</si>
  <si>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</si>
  <si>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</si>
  <si>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</si>
  <si>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</si>
  <si>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</si>
  <si>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</si>
  <si>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</si>
  <si>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</si>
  <si>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</si>
  <si>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</si>
  <si>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</si>
  <si>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</si>
  <si>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</si>
  <si>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</si>
  <si>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</si>
  <si>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</si>
  <si>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</si>
  <si>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</si>
  <si>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</si>
  <si>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</si>
  <si>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</si>
  <si>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</si>
  <si>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</si>
  <si>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</si>
  <si>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</si>
  <si>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</si>
  <si>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</si>
  <si>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</si>
  <si>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</si>
  <si>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</si>
  <si>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</si>
  <si>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</si>
  <si>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</si>
  <si>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</si>
  <si>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</si>
  <si>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</si>
  <si>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</si>
  <si>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</si>
  <si>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</si>
  <si>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</si>
  <si>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</si>
  <si>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</si>
  <si>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</si>
  <si>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</si>
  <si>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</si>
  <si>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</si>
  <si>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</si>
  <si>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</si>
  <si>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</si>
  <si>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</si>
  <si>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</si>
  <si>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</si>
  <si>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</si>
  <si>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</si>
  <si>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</si>
  <si>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</si>
  <si>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</si>
  <si>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</si>
  <si>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</si>
  <si>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</si>
  <si>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</si>
  <si>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</si>
  <si>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</si>
  <si>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</si>
  <si>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</si>
  <si>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</si>
  <si>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</si>
  <si>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</si>
  <si>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</si>
  <si>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</si>
  <si>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</si>
  <si>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</si>
  <si>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</si>
  <si>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</si>
  <si>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</si>
  <si>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</si>
  <si>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</si>
  <si>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</si>
  <si>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</si>
  <si>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</si>
  <si>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</si>
  <si>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</si>
  <si>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</si>
  <si>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</si>
  <si>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</si>
  <si>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</si>
  <si>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</si>
  <si>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</si>
  <si>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</si>
  <si>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</si>
  <si>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</si>
  <si>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</si>
  <si>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</si>
  <si>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</si>
  <si>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</si>
  <si>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</si>
  <si>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</si>
  <si>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</si>
  <si>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</si>
  <si>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</si>
  <si>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</si>
  <si>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</si>
  <si>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</si>
  <si>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</si>
  <si>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</si>
  <si>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</si>
  <si>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</si>
  <si>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</si>
  <si>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</si>
  <si>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</si>
  <si>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</si>
  <si>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</si>
  <si>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</si>
  <si>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</si>
  <si>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</si>
  <si>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</si>
  <si>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</si>
  <si>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</si>
  <si>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</si>
  <si>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</si>
  <si>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</si>
  <si>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</si>
  <si>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</si>
  <si>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</si>
  <si>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</si>
  <si>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</si>
  <si>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</si>
  <si>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</si>
  <si>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</si>
  <si>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</si>
  <si>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</si>
  <si>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</si>
  <si>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</si>
  <si>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</si>
  <si>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</si>
  <si>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</si>
  <si>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</si>
  <si>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</si>
  <si>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</si>
  <si>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</si>
  <si>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</si>
  <si>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</si>
  <si>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</si>
  <si>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</si>
  <si>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</si>
  <si>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</si>
  <si>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</si>
  <si>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</si>
  <si>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</si>
  <si>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</si>
  <si>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</si>
  <si>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</si>
  <si>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</si>
  <si>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</si>
  <si>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</si>
  <si>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</si>
  <si>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</si>
  <si>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</si>
  <si>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</si>
  <si>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</si>
  <si>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</si>
  <si>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</si>
  <si>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</si>
  <si>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</si>
  <si>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</si>
  <si>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</si>
  <si>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</si>
  <si>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</si>
  <si>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</si>
  <si>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</si>
  <si>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</si>
  <si>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</si>
  <si>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</si>
  <si>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</si>
  <si>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</si>
  <si>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</si>
  <si>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</si>
  <si>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</si>
  <si>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</si>
  <si>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</si>
  <si>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</si>
  <si>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</si>
  <si>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</si>
  <si>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</si>
  <si>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</si>
  <si>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</si>
  <si>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</si>
  <si>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</si>
  <si>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</si>
  <si>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</si>
  <si>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</si>
  <si>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</si>
  <si>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</si>
  <si>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</si>
  <si>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</si>
  <si>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</si>
  <si>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</si>
  <si>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</si>
  <si>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</si>
  <si>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</si>
  <si>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</si>
  <si>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</si>
  <si>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</si>
  <si>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</si>
  <si>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</si>
  <si>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</si>
  <si>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</si>
  <si>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</si>
  <si>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</si>
  <si>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</si>
  <si>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</si>
  <si>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</si>
  <si>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</si>
  <si>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</si>
  <si>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</si>
  <si>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</si>
  <si>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</si>
  <si>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</si>
  <si>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</si>
  <si>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</si>
  <si>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</si>
  <si>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</si>
  <si>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</si>
  <si>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</si>
  <si>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</si>
  <si>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</si>
  <si>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</si>
  <si>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</si>
  <si>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</si>
  <si>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</si>
  <si>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</si>
  <si>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</si>
  <si>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</si>
  <si>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</si>
  <si>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</si>
  <si>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</si>
  <si>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</si>
  <si>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</si>
  <si>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</si>
  <si>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</si>
  <si>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</si>
  <si>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</si>
  <si>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</si>
  <si>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</si>
  <si>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</si>
  <si>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</si>
  <si>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</si>
  <si>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</si>
  <si>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</si>
  <si>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</si>
  <si>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</si>
  <si>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</si>
  <si>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</si>
  <si>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</si>
  <si>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</si>
  <si>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</si>
  <si>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</si>
  <si>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</si>
  <si>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</si>
  <si>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</si>
  <si>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</si>
  <si>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</si>
  <si>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</si>
  <si>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</si>
  <si>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</si>
  <si>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</si>
  <si>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</si>
  <si>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</si>
  <si>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</si>
  <si>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</si>
  <si>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</si>
  <si>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</si>
  <si>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</si>
  <si>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</si>
  <si>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</si>
  <si>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</si>
  <si>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</si>
  <si>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</si>
  <si>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</si>
  <si>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</si>
  <si>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</si>
  <si>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</si>
  <si>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</si>
  <si>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</si>
  <si>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</si>
  <si>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</si>
  <si>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</si>
  <si>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</si>
  <si>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</si>
  <si>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</si>
  <si>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</si>
  <si>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</si>
  <si>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</si>
  <si>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</si>
  <si>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</si>
  <si>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</si>
  <si>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</si>
  <si>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</si>
  <si>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</si>
  <si>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</si>
  <si>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</si>
  <si>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</si>
  <si>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</si>
  <si>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</si>
  <si>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</si>
  <si>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</si>
  <si>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</si>
  <si>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</si>
  <si>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</si>
  <si>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</si>
  <si>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</si>
  <si>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</si>
  <si>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</si>
  <si>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</si>
  <si>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</si>
  <si>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</si>
  <si>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</si>
  <si>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</si>
  <si>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</si>
  <si>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</si>
  <si>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</si>
  <si>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</si>
  <si>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</si>
  <si>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</si>
  <si>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</si>
  <si>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</si>
  <si>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</si>
  <si>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</si>
  <si>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</si>
  <si>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</si>
  <si>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</si>
  <si>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</si>
  <si>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</si>
  <si>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</si>
  <si>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</si>
  <si>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</si>
  <si>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</si>
  <si>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</si>
  <si>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</si>
  <si>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</si>
  <si>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</si>
  <si>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</si>
  <si>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</si>
  <si>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</si>
  <si>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</si>
  <si>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</si>
  <si>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</si>
  <si>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</si>
  <si>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</si>
  <si>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</si>
  <si>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</si>
  <si>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</si>
  <si>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</si>
  <si>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</si>
  <si>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</si>
  <si>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</si>
  <si>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</si>
  <si>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</si>
  <si>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</si>
  <si>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</si>
  <si>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</si>
  <si>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</si>
  <si>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</si>
  <si>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</si>
  <si>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</si>
  <si>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</si>
  <si>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</si>
  <si>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</si>
  <si>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</si>
  <si>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</si>
  <si>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</si>
  <si>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</si>
  <si>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</si>
  <si>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</si>
  <si>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</si>
  <si>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</si>
  <si>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</si>
  <si>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</si>
  <si>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</si>
  <si>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</si>
  <si>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</si>
  <si>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</si>
  <si>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</si>
  <si>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</si>
  <si>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</si>
  <si>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</si>
  <si>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</si>
  <si>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</si>
  <si>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</si>
  <si>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</si>
  <si>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</si>
  <si>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</si>
  <si>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</si>
  <si>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</si>
  <si>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</si>
  <si>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</si>
  <si>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</si>
  <si>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</si>
  <si>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</si>
  <si>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</si>
  <si>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</si>
  <si>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</si>
  <si>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</si>
  <si>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</si>
  <si>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</si>
  <si>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</si>
  <si>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</si>
  <si>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</si>
  <si>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</si>
  <si>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</si>
  <si>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</si>
  <si>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</si>
  <si>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</si>
  <si>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</si>
  <si>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</si>
  <si>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</si>
  <si>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</si>
  <si>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</si>
  <si>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</si>
  <si>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</si>
  <si>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</si>
  <si>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</si>
  <si>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</si>
  <si>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</si>
  <si>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</si>
  <si>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</si>
  <si>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</si>
  <si>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</si>
  <si>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</si>
  <si>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</si>
  <si>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</si>
  <si>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</si>
  <si>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</si>
  <si>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</si>
  <si>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</si>
  <si>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</si>
  <si>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</si>
  <si>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</si>
  <si>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</si>
  <si>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</si>
  <si>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</si>
  <si>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</si>
  <si>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</si>
  <si>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</si>
  <si>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</si>
  <si>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</si>
  <si>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</si>
  <si>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</si>
  <si>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</si>
  <si>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</si>
  <si>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</si>
  <si>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</si>
  <si>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</si>
  <si>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</si>
  <si>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</si>
  <si>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</si>
  <si>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</si>
  <si>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</si>
  <si>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</si>
  <si>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</si>
  <si>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</si>
  <si>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</si>
  <si>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</si>
  <si>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</si>
  <si>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</si>
  <si>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</si>
  <si>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</si>
  <si>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</si>
  <si>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</si>
  <si>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</si>
  <si>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</si>
  <si>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</si>
  <si>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</si>
  <si>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</si>
  <si>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</si>
  <si>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</si>
  <si>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</si>
  <si>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</si>
  <si>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</si>
  <si>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</si>
  <si>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</si>
  <si>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</si>
  <si>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</si>
  <si>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</si>
  <si>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</si>
  <si>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</si>
  <si>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</si>
  <si>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</si>
  <si>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</si>
  <si>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</si>
  <si>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</si>
  <si>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</si>
  <si>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</si>
  <si>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</si>
  <si>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</si>
  <si>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</si>
  <si>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</si>
  <si>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</si>
  <si>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</si>
  <si>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</si>
  <si>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</si>
  <si>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</si>
  <si>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</si>
  <si>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</si>
  <si>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</si>
  <si>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</si>
  <si>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</si>
  <si>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</si>
  <si>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</si>
  <si>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</si>
  <si>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</si>
  <si>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</si>
  <si>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</si>
  <si>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</si>
  <si>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</si>
  <si>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</si>
  <si>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</si>
  <si>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</si>
  <si>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</si>
  <si>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</si>
  <si>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</si>
  <si>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</si>
  <si>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</si>
  <si>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</si>
  <si>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</si>
  <si>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</si>
  <si>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</si>
  <si>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</si>
  <si>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</si>
  <si>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</si>
  <si>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</si>
  <si>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</si>
  <si>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</si>
  <si>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</si>
  <si>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</si>
  <si>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</si>
  <si>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</si>
  <si>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</si>
  <si>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</si>
  <si>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</si>
  <si>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</si>
  <si>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</si>
  <si>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</si>
  <si>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</si>
  <si>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</si>
  <si>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</si>
  <si>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</si>
  <si>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</si>
  <si>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</si>
  <si>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</si>
  <si>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</si>
  <si>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</si>
  <si>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</si>
  <si>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</si>
  <si>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</si>
  <si>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</si>
  <si>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</si>
  <si>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</si>
  <si>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</si>
  <si>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</si>
  <si>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</si>
  <si>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</si>
  <si>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</si>
  <si>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</si>
  <si>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</si>
  <si>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</si>
  <si>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</si>
  <si>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</si>
  <si>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</si>
  <si>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</si>
  <si>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</si>
  <si>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</si>
  <si>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</si>
  <si>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</si>
  <si>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</si>
  <si>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</si>
  <si>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</si>
  <si>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</si>
  <si>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</si>
  <si>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</si>
  <si>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</si>
  <si>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</si>
  <si>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</si>
  <si>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</si>
  <si>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</si>
  <si>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</si>
  <si>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</si>
  <si>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</si>
  <si>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</si>
  <si>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</si>
  <si>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</si>
  <si>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</si>
  <si>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</si>
  <si>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</si>
  <si>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</si>
  <si>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</si>
  <si>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</si>
  <si>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</si>
  <si>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</si>
  <si>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</si>
  <si>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</si>
  <si>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</si>
  <si>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</si>
  <si>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</si>
  <si>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</si>
  <si>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</si>
  <si>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</si>
  <si>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</si>
  <si>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</si>
  <si>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</si>
  <si>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</si>
  <si>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</si>
  <si>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</si>
  <si>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</si>
  <si>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</si>
  <si>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</si>
  <si>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</si>
  <si>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</si>
  <si>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</si>
  <si>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</si>
  <si>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</si>
  <si>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</si>
  <si>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</si>
  <si>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</si>
  <si>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</si>
  <si>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</si>
  <si>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</si>
  <si>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</si>
  <si>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</si>
  <si>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</si>
  <si>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</si>
  <si>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</si>
  <si>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</si>
  <si>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</si>
  <si>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</si>
  <si>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</si>
  <si>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</si>
  <si>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</si>
  <si>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</si>
  <si>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</si>
  <si>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</si>
  <si>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</si>
  <si>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</si>
  <si>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</si>
  <si>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</si>
  <si>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</si>
  <si>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</si>
  <si>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</si>
  <si>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</si>
  <si>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</si>
  <si>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</si>
  <si>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</si>
  <si>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</si>
  <si>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</si>
  <si>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</si>
  <si>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</si>
  <si>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</si>
  <si>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</si>
  <si>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</si>
  <si>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</si>
  <si>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</si>
  <si>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</si>
  <si>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</si>
  <si>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</si>
  <si>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</si>
  <si>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</si>
  <si>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</si>
  <si>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</si>
  <si>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</si>
  <si>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</si>
  <si>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</si>
  <si>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</si>
  <si>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</si>
  <si>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</si>
  <si>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</si>
  <si>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</si>
  <si>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</si>
  <si>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</si>
  <si>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</si>
  <si>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</si>
  <si>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</si>
  <si>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</si>
  <si>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</si>
  <si>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</si>
  <si>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</si>
  <si>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</si>
  <si>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</si>
  <si>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</si>
  <si>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</si>
  <si>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</si>
  <si>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</si>
  <si>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</si>
  <si>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</si>
  <si>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</si>
  <si>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</si>
  <si>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</si>
  <si>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</si>
  <si>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</si>
  <si>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</si>
  <si>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</si>
  <si>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</si>
  <si>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</si>
  <si>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</si>
  <si>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</si>
  <si>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</si>
  <si>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</si>
  <si>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</si>
  <si>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</si>
  <si>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</si>
  <si>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</si>
  <si>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</si>
  <si>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</si>
  <si>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</si>
  <si>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</si>
  <si>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</si>
  <si>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</si>
  <si>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</si>
  <si>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</si>
  <si>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</si>
  <si>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</si>
  <si>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</si>
  <si>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</si>
  <si>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</si>
  <si>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</si>
  <si>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</si>
  <si>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</si>
  <si>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</si>
  <si>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</si>
  <si>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</si>
  <si>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</si>
  <si>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</si>
  <si>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</si>
  <si>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</si>
  <si>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</si>
  <si>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</si>
  <si>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</si>
  <si>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</si>
  <si>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</si>
  <si>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</si>
  <si>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</si>
  <si>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</si>
  <si>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</si>
  <si>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</si>
  <si>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</si>
  <si>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</si>
  <si>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</si>
  <si>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</si>
  <si>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</si>
  <si>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</si>
  <si>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</si>
  <si>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</si>
  <si>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</si>
  <si>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</si>
  <si>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</si>
  <si>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</si>
  <si>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</si>
  <si>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</si>
  <si>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</si>
  <si>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</si>
  <si>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</si>
  <si>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</si>
  <si>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</si>
  <si>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</si>
  <si>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</si>
  <si>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</si>
  <si>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</si>
  <si>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</si>
  <si>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</si>
  <si>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</si>
  <si>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</si>
  <si>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</si>
  <si>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</si>
  <si>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</si>
  <si>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</si>
  <si>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</si>
  <si>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</si>
  <si>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</si>
  <si>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</si>
  <si>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</si>
  <si>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</si>
  <si>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</si>
  <si>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</si>
  <si>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</si>
  <si>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</si>
  <si>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</si>
  <si>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</si>
  <si>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</si>
  <si>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</si>
  <si>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</si>
  <si>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</si>
  <si>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</si>
  <si>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</si>
  <si>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</si>
  <si>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</si>
  <si>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</si>
  <si>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</si>
  <si>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</si>
  <si>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</si>
  <si>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</si>
  <si>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</si>
  <si>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</si>
  <si>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</si>
  <si>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</si>
  <si>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</si>
  <si>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</si>
  <si>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</si>
  <si>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</si>
  <si>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</si>
  <si>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</si>
  <si>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</si>
  <si>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</si>
  <si>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</si>
  <si>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</si>
  <si>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</si>
  <si>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</si>
  <si>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</si>
  <si>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</si>
  <si>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</si>
  <si>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</si>
  <si>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</si>
  <si>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</si>
  <si>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</si>
  <si>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</si>
  <si>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</si>
  <si>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</si>
  <si>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</si>
  <si>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</si>
  <si>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</si>
  <si>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</si>
  <si>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</si>
  <si>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</si>
  <si>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</si>
  <si>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</si>
  <si>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</si>
  <si>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</si>
  <si>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</si>
  <si>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</si>
  <si>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</si>
  <si>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</si>
  <si>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</si>
  <si>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</si>
  <si>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</si>
  <si>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</si>
  <si>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</si>
  <si>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</si>
  <si>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</si>
  <si>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</si>
  <si>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</si>
  <si>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</si>
  <si>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</si>
  <si>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</si>
  <si>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</si>
  <si>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</si>
  <si>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</si>
  <si>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</si>
  <si>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</si>
  <si>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</si>
  <si>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</si>
  <si>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</si>
  <si>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</si>
  <si>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</si>
  <si>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</si>
  <si>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</si>
  <si>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</si>
  <si>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</si>
  <si>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</si>
  <si>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</si>
  <si>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</si>
  <si>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</si>
  <si>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</si>
  <si>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</si>
  <si>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</si>
  <si>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</si>
  <si>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</si>
  <si>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</si>
  <si>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</si>
  <si>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</si>
  <si>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</si>
  <si>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</si>
  <si>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</si>
  <si>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</si>
  <si>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</si>
  <si>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</si>
  <si>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</si>
  <si>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</si>
  <si>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</si>
  <si>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</si>
  <si>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</si>
  <si>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</si>
  <si>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</si>
  <si>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</si>
  <si>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</si>
  <si>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</si>
  <si>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</si>
  <si>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</si>
  <si>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</si>
  <si>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</si>
  <si>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</si>
  <si>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</si>
  <si>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</si>
  <si>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</si>
  <si>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</si>
  <si>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</si>
  <si>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</si>
  <si>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</si>
  <si>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</si>
  <si>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</si>
  <si>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</si>
  <si>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</si>
  <si>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</si>
  <si>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</si>
  <si>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</si>
  <si>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</si>
  <si>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</si>
  <si>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</si>
  <si>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</si>
  <si>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</si>
  <si>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</si>
  <si>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</si>
  <si>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</si>
  <si>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</si>
  <si>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</si>
  <si>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</si>
  <si>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</si>
  <si>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</si>
  <si>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</si>
  <si>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</si>
  <si>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</si>
  <si>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</si>
  <si>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</si>
  <si>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</si>
  <si>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</si>
  <si>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</si>
  <si>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</si>
  <si>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</si>
  <si>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</si>
  <si>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</si>
  <si>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</si>
  <si>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</si>
  <si>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</si>
  <si>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</si>
  <si>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</si>
  <si>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</si>
  <si>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</si>
  <si>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</si>
  <si>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</si>
  <si>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</si>
  <si>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</si>
  <si>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</si>
  <si>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</si>
  <si>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</si>
  <si>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</si>
  <si>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</si>
  <si>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</si>
  <si>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</si>
  <si>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</si>
  <si>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</si>
  <si>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</si>
  <si>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</si>
  <si>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</si>
  <si>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</si>
  <si>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</si>
  <si>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</si>
  <si>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</si>
  <si>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</si>
  <si>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</si>
  <si>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</si>
  <si>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</si>
  <si>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</si>
  <si>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</si>
  <si>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</si>
  <si>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</si>
  <si>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</si>
  <si>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</si>
  <si>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</si>
  <si>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</si>
  <si>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</si>
  <si>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</si>
  <si>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</si>
  <si>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</si>
  <si>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</si>
  <si>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</si>
  <si>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</si>
  <si>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</si>
  <si>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</si>
  <si>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</si>
  <si>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</si>
  <si>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</si>
  <si>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</si>
  <si>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</si>
  <si>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</si>
  <si>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</si>
  <si>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</si>
  <si>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</si>
  <si>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</si>
  <si>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</si>
  <si>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</si>
  <si>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</si>
  <si>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</si>
  <si>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</si>
  <si>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</si>
  <si>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</si>
  <si>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</si>
  <si>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</si>
  <si>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</si>
  <si>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</si>
  <si>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</si>
  <si>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</si>
  <si>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</si>
  <si>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</si>
  <si>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</si>
  <si>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</si>
  <si>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</si>
  <si>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</si>
  <si>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</si>
  <si>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</si>
  <si>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</si>
  <si>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</si>
  <si>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</si>
  <si>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</si>
  <si>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</si>
  <si>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</si>
  <si>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</si>
  <si>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</si>
  <si>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</si>
  <si>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</si>
  <si>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</si>
  <si>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</si>
  <si>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</si>
  <si>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</si>
  <si>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</si>
  <si>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</si>
  <si>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</si>
  <si>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</si>
  <si>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</si>
  <si>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</si>
  <si>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</si>
  <si>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</si>
  <si>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</si>
  <si>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</si>
  <si>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</si>
  <si>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</si>
  <si>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</si>
  <si>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</si>
  <si>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</si>
  <si>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</si>
  <si>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</si>
  <si>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</si>
  <si>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</si>
  <si>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</si>
  <si>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</si>
  <si>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</si>
  <si>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</si>
  <si>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</si>
  <si>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</si>
  <si>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</si>
  <si>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</si>
  <si>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</si>
  <si>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</si>
  <si>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</si>
  <si>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</si>
  <si>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</si>
  <si>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</si>
  <si>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</si>
  <si>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</si>
  <si>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</si>
  <si>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</si>
  <si>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</si>
  <si>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</si>
  <si>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</si>
  <si>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</si>
  <si>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</si>
  <si>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</si>
  <si>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</si>
  <si>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</si>
  <si>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</si>
  <si>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</si>
  <si>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</si>
  <si>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</si>
  <si>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</si>
  <si>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</si>
  <si>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</si>
  <si>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</si>
  <si>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</si>
  <si>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</si>
  <si>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</si>
  <si>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</si>
  <si>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</si>
  <si>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</si>
  <si>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</si>
  <si>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</si>
  <si>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</si>
  <si>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</si>
  <si>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</si>
  <si>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</si>
  <si>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</si>
  <si>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</si>
  <si>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</si>
  <si>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</si>
  <si>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</si>
  <si>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</si>
  <si>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</si>
  <si>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</si>
  <si>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</si>
  <si>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</si>
  <si>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</si>
  <si>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</si>
  <si>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</si>
  <si>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</si>
  <si>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</si>
  <si>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</si>
  <si>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</si>
  <si>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</si>
  <si>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</si>
  <si>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</si>
  <si>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</si>
  <si>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</si>
  <si>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</si>
  <si>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</si>
  <si>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</si>
  <si>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</si>
  <si>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</si>
  <si>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</si>
  <si>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</si>
  <si>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</si>
  <si>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</si>
  <si>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</si>
  <si>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</si>
  <si>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</si>
  <si>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</si>
  <si>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</si>
  <si>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</si>
  <si>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</si>
  <si>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</si>
  <si>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</si>
  <si>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</si>
  <si>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</si>
  <si>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</si>
  <si>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</si>
  <si>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</si>
  <si>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</si>
  <si>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</si>
  <si>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</si>
  <si>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</si>
  <si>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</si>
  <si>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</si>
  <si>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</si>
  <si>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</si>
  <si>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</si>
  <si>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</si>
  <si>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</si>
  <si>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</si>
  <si>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</si>
  <si>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</si>
  <si>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</si>
  <si>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</si>
  <si>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</si>
  <si>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</si>
  <si>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</si>
  <si>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</si>
  <si>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</si>
  <si>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</si>
  <si>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</si>
  <si>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</si>
  <si>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</si>
  <si>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</si>
  <si>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</si>
  <si>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</si>
  <si>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</si>
  <si>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</si>
  <si>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</si>
  <si>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</si>
  <si>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</si>
  <si>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</si>
  <si>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</si>
  <si>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</si>
  <si>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</si>
  <si>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</si>
  <si>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</si>
  <si>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</si>
  <si>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</si>
  <si>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</si>
  <si>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</si>
  <si>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</si>
  <si>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</si>
  <si>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</si>
  <si>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</si>
  <si>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</si>
  <si>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</si>
  <si>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</si>
  <si>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</si>
  <si>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</si>
  <si>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</si>
  <si>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</si>
  <si>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</si>
  <si>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</si>
  <si>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</si>
  <si>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</si>
  <si>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</si>
  <si>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</si>
  <si>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</si>
  <si>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</si>
  <si>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</si>
  <si>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</si>
  <si>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</si>
  <si>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</si>
  <si>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</si>
  <si>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</si>
  <si>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</si>
  <si>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</si>
  <si>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</si>
  <si>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</si>
  <si>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</si>
  <si>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</si>
  <si>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</si>
  <si>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</si>
  <si>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</si>
  <si>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</si>
  <si>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</si>
  <si>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</si>
  <si>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</si>
  <si>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</si>
  <si>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</si>
  <si>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</si>
  <si>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</si>
  <si>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</si>
  <si>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</si>
  <si>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</si>
  <si>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</si>
  <si>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</si>
  <si>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</si>
  <si>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</si>
  <si>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</si>
  <si>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</si>
  <si>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</si>
  <si>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</si>
  <si>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</si>
  <si>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</si>
  <si>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</si>
  <si>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</si>
  <si>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</si>
  <si>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</si>
  <si>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</si>
  <si>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</si>
  <si>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</si>
  <si>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</si>
  <si>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</si>
  <si>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</si>
  <si>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</si>
  <si>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</si>
  <si>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</si>
  <si>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</si>
  <si>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</si>
  <si>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</si>
  <si>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</si>
  <si>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</si>
  <si>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</si>
  <si>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</si>
  <si>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</si>
  <si>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</si>
  <si>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</si>
  <si>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</si>
  <si>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</si>
  <si>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</si>
  <si>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</si>
  <si>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</si>
  <si>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</si>
  <si>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</si>
  <si>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</si>
  <si>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</si>
  <si>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</si>
  <si>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</si>
  <si>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</si>
  <si>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</si>
  <si>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</si>
  <si>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</si>
  <si>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</si>
  <si>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</si>
  <si>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</si>
  <si>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</si>
  <si>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</si>
  <si>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</si>
  <si>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</si>
  <si>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</si>
  <si>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</si>
  <si>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</si>
  <si>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</si>
  <si>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</si>
  <si>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</si>
  <si>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</si>
  <si>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</si>
  <si>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</si>
  <si>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</si>
  <si>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</si>
  <si>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</si>
  <si>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</si>
  <si>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</si>
  <si>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</si>
  <si>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</si>
  <si>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</si>
  <si>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</si>
  <si>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</si>
  <si>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</si>
  <si>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</si>
  <si>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</si>
  <si>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</si>
  <si>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</si>
  <si>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</si>
  <si>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</si>
  <si>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</si>
  <si>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</si>
  <si>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</si>
  <si>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</si>
  <si>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</si>
  <si>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</si>
  <si>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</si>
  <si>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</si>
  <si>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</si>
  <si>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</si>
  <si>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</si>
  <si>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</si>
  <si>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</si>
  <si>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</si>
  <si>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</si>
  <si>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</si>
  <si>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</si>
  <si>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</si>
  <si>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</si>
  <si>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</si>
  <si>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</si>
  <si>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</si>
  <si>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</si>
  <si>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</si>
  <si>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</si>
  <si>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</si>
  <si>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</si>
  <si>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</si>
  <si>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</si>
  <si>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</si>
  <si>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</si>
  <si>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</si>
  <si>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</si>
  <si>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</si>
  <si>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</si>
  <si>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</si>
  <si>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</si>
  <si>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</si>
  <si>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</si>
  <si>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</si>
  <si>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</si>
  <si>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</si>
  <si>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</si>
  <si>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</si>
  <si>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</si>
  <si>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</si>
  <si>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</si>
  <si>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</si>
  <si>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</si>
  <si>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</si>
  <si>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</si>
  <si>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</si>
  <si>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</si>
  <si>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</si>
  <si>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</si>
  <si>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</si>
  <si>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</si>
  <si>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</si>
  <si>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</si>
  <si>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</si>
  <si>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</si>
  <si>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</si>
  <si>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</si>
  <si>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</si>
  <si>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</si>
  <si>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</si>
  <si>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</si>
  <si>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</si>
  <si>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</si>
  <si>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</si>
  <si>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</si>
  <si>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</si>
  <si>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</si>
  <si>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</si>
  <si>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</si>
  <si>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</si>
  <si>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</si>
  <si>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</si>
  <si>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</si>
  <si>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</si>
  <si>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</si>
  <si>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</si>
  <si>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</si>
  <si>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</si>
  <si>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</si>
  <si>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</si>
  <si>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</si>
  <si>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</si>
  <si>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</si>
  <si>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</si>
  <si>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</si>
  <si>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</si>
  <si>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</si>
  <si>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</si>
  <si>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</si>
  <si>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</si>
  <si>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</si>
  <si>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</si>
  <si>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</si>
  <si>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</si>
  <si>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</si>
  <si>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</si>
  <si>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</si>
  <si>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</si>
  <si>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</si>
  <si>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</si>
  <si>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</si>
  <si>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</si>
  <si>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</si>
  <si>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</si>
  <si>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</si>
  <si>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</si>
  <si>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</si>
  <si>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</si>
  <si>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</si>
  <si>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</si>
  <si>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</si>
  <si>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</si>
  <si>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</si>
  <si>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</si>
  <si>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</si>
  <si>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</si>
  <si>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</si>
  <si>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</si>
  <si>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</si>
  <si>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</si>
  <si>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</si>
  <si>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</si>
  <si>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</si>
  <si>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</si>
  <si>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</si>
  <si>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</si>
  <si>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</si>
  <si>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</si>
  <si>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</si>
  <si>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</si>
  <si>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</si>
  <si>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</si>
  <si>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</si>
  <si>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</si>
  <si>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</si>
  <si>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</si>
  <si>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</si>
  <si>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</si>
  <si>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</si>
  <si>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</si>
  <si>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</si>
  <si>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</si>
  <si>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</si>
  <si>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</si>
  <si>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</si>
  <si>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</si>
  <si>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</si>
  <si>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</si>
  <si>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</si>
  <si>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</si>
  <si>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</si>
  <si>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</si>
  <si>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</si>
  <si>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</si>
  <si>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</si>
  <si>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</si>
  <si>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</si>
  <si>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</si>
  <si>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</si>
  <si>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</si>
  <si>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</si>
  <si>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</si>
  <si>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</si>
  <si>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</si>
  <si>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</si>
  <si>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</si>
  <si>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</si>
  <si>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</si>
  <si>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</si>
  <si>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</si>
  <si>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</si>
  <si>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</si>
  <si>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</si>
  <si>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</si>
  <si>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</si>
  <si>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</si>
  <si>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</si>
  <si>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</si>
  <si>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</si>
  <si>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</si>
  <si>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</si>
  <si>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</si>
  <si>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</si>
  <si>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</si>
  <si>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</si>
  <si>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</si>
  <si>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</si>
  <si>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</si>
  <si>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</si>
  <si>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</si>
  <si>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</si>
  <si>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</si>
  <si>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</si>
  <si>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</si>
  <si>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</si>
  <si>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</si>
  <si>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</si>
  <si>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</si>
  <si>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</si>
  <si>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</si>
  <si>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</si>
  <si>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</si>
  <si>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</si>
  <si>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</si>
  <si>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</si>
  <si>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</si>
  <si>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</si>
  <si>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</si>
  <si>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</si>
  <si>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</si>
  <si>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</si>
  <si>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</si>
  <si>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</si>
  <si>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</si>
  <si>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</si>
  <si>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</si>
  <si>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</si>
  <si>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</si>
  <si>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</si>
  <si>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</si>
  <si>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</si>
  <si>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</si>
  <si>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</si>
  <si>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</si>
  <si>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</si>
  <si>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</si>
  <si>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</si>
  <si>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</si>
  <si>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</si>
  <si>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</si>
  <si>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</si>
  <si>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</si>
  <si>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</si>
  <si>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</si>
  <si>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</si>
  <si>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</si>
  <si>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</si>
  <si>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</si>
  <si>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</si>
  <si>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</si>
  <si>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</si>
  <si>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</si>
  <si>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</si>
  <si>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</si>
  <si>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</si>
  <si>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</si>
  <si>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</si>
  <si>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</si>
  <si>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</si>
  <si>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</si>
  <si>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</si>
  <si>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</si>
  <si>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</si>
  <si>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</si>
  <si>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</si>
  <si>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</si>
  <si>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</si>
  <si>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</si>
  <si>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</si>
  <si>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</si>
  <si>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</si>
  <si>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</si>
  <si>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</si>
  <si>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</si>
  <si>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</si>
  <si>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</si>
  <si>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</si>
  <si>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</si>
  <si>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</si>
  <si>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</si>
  <si>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</si>
  <si>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</si>
  <si>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</si>
  <si>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</si>
  <si>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</si>
  <si>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</si>
  <si>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</si>
  <si>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</si>
  <si>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</si>
  <si>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</si>
  <si>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</si>
  <si>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</si>
  <si>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</si>
  <si>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</si>
  <si>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</si>
  <si>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</si>
  <si>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</si>
  <si>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</si>
  <si>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</si>
  <si>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</si>
  <si>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</si>
  <si>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</si>
  <si>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</si>
  <si>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</si>
  <si>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</si>
  <si>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</si>
  <si>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</si>
  <si>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</si>
  <si>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</si>
  <si>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</si>
  <si>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</si>
  <si>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</si>
  <si>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</si>
  <si>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</si>
  <si>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</si>
  <si>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</si>
  <si>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</si>
  <si>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</si>
  <si>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</si>
  <si>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</si>
  <si>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</si>
  <si>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</si>
  <si>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</si>
  <si>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</si>
  <si>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</si>
  <si>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</si>
  <si>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</si>
  <si>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</si>
  <si>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</si>
  <si>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</si>
  <si>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</si>
  <si>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</si>
  <si>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</si>
  <si>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</si>
  <si>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</si>
  <si>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</si>
  <si>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</si>
  <si>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</si>
  <si>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</si>
  <si>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</si>
  <si>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</si>
  <si>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</si>
  <si>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</si>
  <si>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</si>
  <si>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</si>
  <si>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</si>
  <si>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</si>
  <si>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</si>
  <si>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</si>
  <si>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</si>
  <si>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</si>
  <si>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</si>
  <si>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</si>
  <si>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</si>
  <si>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</si>
  <si>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</si>
  <si>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</si>
  <si>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</si>
  <si>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</si>
  <si>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</si>
  <si>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</si>
  <si>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</si>
  <si>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</si>
  <si>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</si>
  <si>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</si>
  <si>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</si>
  <si>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</si>
  <si>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</si>
  <si>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</si>
  <si>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</si>
  <si>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</si>
  <si>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</si>
  <si>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</si>
  <si>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</si>
  <si>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</si>
  <si>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</si>
  <si>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</si>
  <si>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</si>
  <si>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</si>
  <si>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</si>
  <si>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</si>
  <si>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</si>
  <si>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</si>
  <si>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</si>
  <si>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</si>
  <si>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</si>
  <si>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</si>
  <si>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</si>
  <si>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</si>
  <si>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</si>
  <si>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</si>
  <si>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</si>
  <si>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</si>
  <si>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</si>
  <si>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</si>
  <si>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</si>
  <si>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</si>
  <si>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</si>
  <si>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</si>
  <si>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</si>
  <si>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</si>
  <si>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</si>
  <si>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</si>
  <si>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</si>
  <si>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</si>
  <si>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</si>
  <si>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</si>
  <si>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</si>
  <si>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</si>
  <si>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</si>
  <si>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</si>
  <si>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</si>
  <si>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</si>
  <si>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</si>
  <si>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</si>
  <si>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</si>
  <si>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</si>
  <si>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</si>
  <si>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</si>
  <si>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</si>
  <si>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</si>
  <si>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</si>
  <si>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</si>
  <si>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</si>
  <si>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</si>
  <si>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</si>
  <si>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</si>
  <si>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</si>
  <si>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</si>
  <si>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</si>
  <si>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</si>
  <si>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</si>
  <si>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</si>
  <si>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</si>
  <si>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</si>
  <si>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</si>
  <si>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</si>
  <si>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</si>
  <si>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</si>
  <si>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</si>
  <si>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</si>
  <si>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</si>
  <si>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</si>
  <si>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</si>
  <si>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</si>
  <si>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</si>
  <si>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</si>
  <si>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</si>
  <si>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</si>
  <si>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</si>
  <si>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</si>
  <si>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</si>
  <si>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</si>
  <si>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</si>
  <si>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</si>
  <si>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</si>
  <si>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</si>
  <si>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</si>
  <si>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</si>
  <si>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</si>
  <si>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</si>
  <si>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</si>
  <si>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</si>
  <si>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</si>
  <si>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</si>
  <si>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</si>
  <si>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</si>
  <si>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</si>
  <si>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</si>
  <si>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</si>
  <si>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</si>
  <si>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</si>
  <si>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</si>
  <si>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</si>
  <si>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</si>
  <si>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</si>
  <si>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</si>
  <si>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</si>
  <si>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</si>
  <si>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</si>
  <si>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</si>
  <si>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</si>
  <si>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</si>
  <si>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</si>
  <si>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</si>
  <si>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</si>
  <si>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</si>
  <si>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</si>
  <si>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</si>
  <si>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</si>
  <si>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</si>
  <si>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</si>
  <si>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</si>
  <si>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</si>
  <si>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</si>
  <si>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</si>
  <si>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</si>
  <si>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</si>
  <si>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</si>
  <si>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</si>
  <si>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</si>
  <si>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</si>
  <si>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</si>
  <si>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</si>
  <si>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</si>
  <si>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</si>
  <si>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</si>
  <si>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</si>
  <si>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</si>
  <si>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</si>
  <si>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</si>
  <si>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</si>
  <si>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</si>
  <si>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</si>
  <si>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</si>
  <si>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</si>
  <si>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</si>
  <si>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</si>
  <si>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</si>
  <si>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</si>
  <si>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</si>
  <si>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</si>
  <si>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</si>
  <si>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</si>
  <si>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</si>
  <si>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</si>
  <si>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</si>
  <si>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</si>
  <si>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</si>
  <si>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</si>
  <si>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</si>
  <si>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</si>
  <si>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</si>
  <si>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</si>
  <si>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</si>
  <si>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</si>
  <si>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</si>
  <si>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</si>
  <si>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</si>
  <si>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</si>
  <si>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</si>
  <si>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</si>
  <si>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</si>
  <si>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</si>
  <si>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</si>
  <si>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</si>
  <si>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</si>
  <si>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</si>
  <si>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</si>
  <si>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</si>
  <si>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</si>
  <si>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</si>
  <si>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</si>
  <si>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</si>
  <si>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</si>
  <si>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</si>
  <si>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</si>
  <si>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</si>
  <si>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</si>
  <si>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</si>
  <si>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</si>
  <si>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</si>
  <si>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</si>
  <si>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</si>
  <si>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</si>
  <si>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</si>
  <si>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</si>
  <si>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</si>
  <si>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</si>
  <si>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</si>
  <si>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</si>
  <si>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</si>
  <si>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</si>
  <si>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</si>
  <si>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</si>
  <si>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</si>
  <si>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</si>
  <si>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</si>
  <si>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</si>
  <si>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</si>
  <si>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</si>
  <si>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</si>
  <si>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</si>
  <si>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</si>
  <si>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</si>
  <si>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</si>
  <si>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</si>
  <si>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</si>
  <si>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</si>
  <si>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</si>
  <si>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</si>
  <si>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</si>
  <si>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</si>
  <si>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</si>
  <si>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</si>
  <si>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</si>
  <si>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</si>
  <si>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</si>
  <si>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</si>
  <si>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</si>
  <si>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</si>
  <si>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</si>
  <si>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</si>
  <si>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</si>
  <si>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</si>
  <si>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</si>
  <si>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</si>
  <si>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</si>
  <si>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</si>
  <si>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</si>
  <si>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</si>
  <si>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</si>
  <si>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</si>
  <si>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</si>
  <si>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</si>
  <si>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</si>
  <si>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</si>
  <si>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</si>
  <si>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</si>
  <si>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</si>
  <si>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</si>
  <si>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</si>
  <si>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</si>
  <si>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</si>
  <si>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</si>
  <si>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</si>
  <si>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</si>
  <si>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</si>
  <si>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</si>
  <si>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</si>
  <si>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</si>
  <si>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</si>
  <si>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</si>
  <si>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</si>
  <si>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</si>
  <si>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</si>
  <si>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</si>
  <si>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</si>
  <si>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</si>
  <si>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</si>
  <si>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</si>
  <si>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</si>
  <si>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</si>
  <si>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</si>
  <si>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</si>
  <si>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</si>
  <si>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</si>
  <si>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</si>
  <si>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</si>
  <si>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</si>
  <si>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</si>
  <si>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</si>
  <si>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</si>
  <si>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</si>
  <si>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</si>
  <si>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</si>
  <si>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</si>
  <si>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</si>
  <si>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</si>
  <si>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</si>
  <si>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</si>
  <si>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</si>
  <si>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</si>
  <si>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</si>
  <si>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</si>
  <si>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</si>
  <si>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</si>
  <si>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</si>
  <si>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</si>
  <si>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</si>
  <si>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</si>
  <si>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</si>
  <si>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</si>
  <si>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</si>
  <si>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</si>
  <si>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</si>
  <si>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</si>
  <si>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</si>
  <si>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</si>
  <si>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</si>
  <si>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</si>
  <si>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</si>
  <si>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</si>
  <si>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</si>
  <si>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</si>
  <si>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</si>
  <si>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</si>
  <si>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</si>
  <si>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</si>
  <si>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</si>
  <si>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</si>
  <si>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</si>
  <si>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</si>
  <si>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</si>
  <si>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</si>
  <si>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</si>
  <si>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</si>
  <si>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</si>
  <si>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</si>
  <si>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</si>
  <si>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</si>
  <si>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</si>
  <si>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</si>
  <si>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</si>
  <si>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</si>
  <si>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</si>
  <si>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</si>
  <si>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</si>
  <si>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</si>
  <si>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</si>
  <si>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</si>
  <si>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</si>
  <si>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</si>
  <si>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</si>
  <si>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</si>
  <si>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</si>
  <si>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</si>
  <si>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</si>
  <si>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</si>
  <si>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</si>
  <si>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</si>
  <si>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</si>
  <si>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</si>
  <si>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</si>
  <si>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</si>
  <si>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</si>
  <si>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</si>
  <si>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</si>
  <si>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</si>
  <si>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</si>
  <si>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</si>
  <si>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</si>
  <si>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</si>
  <si>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</si>
  <si>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</si>
  <si>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</si>
  <si>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</si>
  <si>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</si>
  <si>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</si>
  <si>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</si>
  <si>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</si>
  <si>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</si>
  <si>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</si>
  <si>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</si>
  <si>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</si>
  <si>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</si>
  <si>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</si>
  <si>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</si>
  <si>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</si>
  <si>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</si>
  <si>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</si>
  <si>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</si>
  <si>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</si>
  <si>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</si>
  <si>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</si>
  <si>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</si>
  <si>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</si>
  <si>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</si>
  <si>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</si>
  <si>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</si>
  <si>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</si>
  <si>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</si>
  <si>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</si>
  <si>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</si>
  <si>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</si>
  <si>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</si>
  <si>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</si>
  <si>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</si>
  <si>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</si>
  <si>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</si>
  <si>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</si>
  <si>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</si>
  <si>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</si>
  <si>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</si>
  <si>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</si>
  <si>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</si>
  <si>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</si>
  <si>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</si>
  <si>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</si>
  <si>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</si>
  <si>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</si>
  <si>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</si>
  <si>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</si>
  <si>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</si>
  <si>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</si>
  <si>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</si>
  <si>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</si>
  <si>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</si>
  <si>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</si>
  <si>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</si>
  <si>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</si>
  <si>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</si>
  <si>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</si>
  <si>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</si>
  <si>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</si>
  <si>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</si>
  <si>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</si>
  <si>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</si>
  <si>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</si>
  <si>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</si>
  <si>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</si>
  <si>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</si>
  <si>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</si>
  <si>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</si>
  <si>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</si>
  <si>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</si>
  <si>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</si>
  <si>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</si>
  <si>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</si>
  <si>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</si>
  <si>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</si>
  <si>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</si>
  <si>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</si>
  <si>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</si>
  <si>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</si>
  <si>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</si>
  <si>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</si>
  <si>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</si>
  <si>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</si>
  <si>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</si>
  <si>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</si>
  <si>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</si>
  <si>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</si>
  <si>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</si>
  <si>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</si>
  <si>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</si>
  <si>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</si>
  <si>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</si>
  <si>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</si>
  <si>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</si>
  <si>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</si>
  <si>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</si>
  <si>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</si>
  <si>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</si>
  <si>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</si>
  <si>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</si>
  <si>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</si>
  <si>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</si>
  <si>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</si>
  <si>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</si>
  <si>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</si>
  <si>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</si>
  <si>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</si>
  <si>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</si>
  <si>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</si>
  <si>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</si>
  <si>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</si>
  <si>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</si>
  <si>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</si>
  <si>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</si>
  <si>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</si>
  <si>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</si>
  <si>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</si>
  <si>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</si>
  <si>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</si>
  <si>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</si>
  <si>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</si>
  <si>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</si>
  <si>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</si>
  <si>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</si>
  <si>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</si>
  <si>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</si>
  <si>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</si>
  <si>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</si>
  <si>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</si>
  <si>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</si>
  <si>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</si>
  <si>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</si>
  <si>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</si>
  <si>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</si>
  <si>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</si>
  <si>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</si>
  <si>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</si>
  <si>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</si>
  <si>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</si>
  <si>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</si>
  <si>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</si>
  <si>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</si>
  <si>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</si>
  <si>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</si>
  <si>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</si>
  <si>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</si>
  <si>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</si>
  <si>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</si>
  <si>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</si>
  <si>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</si>
  <si>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</si>
  <si>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</si>
  <si>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</si>
  <si>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</si>
  <si>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</si>
  <si>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</si>
  <si>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</si>
  <si>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</si>
  <si>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</si>
  <si>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</si>
  <si>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</si>
  <si>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</si>
  <si>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</si>
  <si>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</si>
  <si>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</si>
  <si>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</si>
  <si>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</si>
  <si>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</si>
  <si>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</si>
  <si>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</si>
  <si>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</si>
  <si>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</si>
  <si>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</si>
  <si>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</si>
  <si>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</si>
  <si>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</si>
  <si>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</si>
  <si>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</si>
  <si>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</si>
  <si>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</si>
  <si>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</si>
  <si>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</si>
  <si>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</si>
  <si>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</si>
  <si>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</si>
  <si>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</si>
  <si>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</si>
  <si>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</si>
  <si>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</si>
  <si>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</si>
  <si>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</si>
  <si>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</si>
  <si>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</si>
  <si>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</si>
  <si>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</si>
  <si>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</si>
  <si>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</si>
  <si>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</si>
  <si>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</si>
  <si>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</si>
  <si>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</si>
  <si>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</si>
  <si>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</si>
  <si>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</si>
  <si>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</si>
  <si>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</si>
  <si>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</si>
  <si>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</si>
  <si>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</si>
  <si>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</si>
  <si>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</si>
  <si>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</si>
  <si>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</si>
  <si>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</si>
  <si>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</si>
  <si>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</si>
  <si>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</si>
  <si>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</si>
  <si>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</si>
  <si>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</si>
  <si>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</si>
  <si>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</si>
  <si>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</si>
  <si>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</si>
  <si>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</si>
  <si>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</si>
  <si>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</si>
  <si>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</si>
  <si>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</si>
  <si>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</si>
  <si>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</si>
  <si>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</si>
  <si>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</si>
  <si>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</si>
  <si>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</si>
  <si>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</si>
  <si>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</si>
  <si>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</si>
  <si>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</si>
  <si>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</si>
  <si>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</si>
  <si>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</si>
  <si>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</si>
  <si>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</si>
  <si>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</si>
  <si>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</si>
  <si>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</si>
  <si>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</si>
  <si>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</si>
  <si>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</si>
  <si>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</si>
  <si>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</si>
  <si>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</si>
  <si>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</si>
  <si>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</si>
  <si>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</si>
  <si>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</si>
  <si>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</si>
  <si>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</si>
  <si>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</si>
  <si>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</si>
  <si>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</si>
  <si>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</si>
  <si>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</si>
  <si>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</si>
  <si>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</si>
  <si>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</si>
  <si>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</si>
  <si>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</si>
  <si>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</si>
  <si>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</si>
  <si>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</si>
  <si>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</si>
  <si>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</si>
  <si>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</si>
  <si>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</si>
  <si>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</si>
  <si>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</si>
  <si>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</si>
  <si>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</si>
  <si>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</si>
  <si>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</si>
  <si>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</si>
  <si>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</si>
  <si>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</si>
  <si>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</si>
  <si>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</si>
  <si>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</si>
  <si>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</si>
  <si>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</si>
  <si>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</si>
  <si>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</si>
  <si>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</si>
  <si>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</si>
  <si>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</si>
  <si>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</si>
  <si>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</si>
  <si>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</si>
  <si>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</si>
  <si>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</si>
  <si>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</si>
  <si>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</si>
  <si>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</si>
  <si>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</si>
  <si>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</si>
  <si>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</si>
  <si>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</si>
  <si>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</si>
  <si>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</si>
  <si>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</si>
  <si>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</si>
  <si>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</si>
  <si>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</si>
  <si>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</si>
  <si>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</si>
  <si>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</si>
  <si>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</si>
  <si>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</si>
  <si>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</si>
  <si>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</si>
  <si>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</si>
  <si>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</si>
  <si>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</si>
  <si>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</si>
  <si>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</si>
  <si>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</si>
  <si>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</si>
  <si>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</si>
  <si>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</si>
  <si>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</si>
  <si>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</si>
  <si>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</si>
  <si>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</si>
  <si>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</si>
  <si>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</si>
  <si>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</si>
  <si>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</si>
  <si>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</si>
  <si>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</si>
  <si>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</si>
  <si>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</si>
  <si>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</si>
  <si>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</si>
  <si>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</si>
  <si>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</si>
  <si>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</si>
  <si>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</si>
  <si>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</si>
  <si>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</si>
  <si>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</si>
  <si>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</si>
  <si>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</si>
  <si>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</si>
  <si>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</si>
  <si>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</si>
  <si>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</si>
  <si>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</si>
  <si>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</si>
  <si>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</si>
  <si>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</si>
  <si>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</si>
  <si>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</si>
  <si>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</si>
  <si>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</si>
  <si>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</si>
  <si>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</si>
  <si>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</si>
  <si>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</si>
  <si>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</si>
  <si>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</si>
  <si>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</si>
  <si>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</si>
  <si>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</si>
  <si>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</si>
  <si>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</si>
  <si>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</si>
  <si>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</si>
  <si>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</si>
  <si>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</si>
  <si>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</si>
  <si>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</si>
  <si>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</si>
  <si>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</si>
  <si>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</si>
  <si>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</si>
  <si>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</si>
  <si>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</si>
  <si>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</si>
  <si>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</si>
  <si>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</si>
  <si>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</si>
  <si>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</si>
  <si>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</si>
  <si>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</si>
  <si>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</si>
  <si>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</si>
  <si>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</si>
  <si>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</si>
  <si>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</si>
  <si>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</si>
  <si>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</si>
  <si>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</si>
  <si>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</si>
  <si>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</si>
  <si>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</si>
  <si>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</si>
  <si>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</si>
  <si>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</si>
  <si>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</si>
  <si>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</si>
  <si>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</si>
  <si>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</si>
  <si>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</si>
  <si>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</si>
  <si>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</si>
  <si>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</si>
  <si>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</si>
  <si>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</si>
  <si>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</si>
  <si>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</si>
  <si>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</si>
  <si>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</si>
  <si>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</si>
  <si>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</si>
  <si>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</si>
  <si>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</si>
  <si>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</si>
  <si>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</si>
  <si>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</si>
  <si>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</si>
  <si>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</si>
  <si>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</si>
  <si>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</si>
  <si>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</si>
  <si>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</si>
  <si>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</si>
  <si>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</si>
  <si>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</si>
  <si>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</si>
  <si>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</si>
  <si>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</si>
  <si>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</si>
  <si>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</si>
  <si>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</si>
  <si>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</si>
  <si>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</si>
  <si>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</si>
  <si>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</si>
  <si>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</si>
  <si>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</si>
  <si>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</si>
  <si>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</si>
  <si>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</si>
  <si>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</si>
  <si>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</si>
  <si>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</si>
  <si>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</si>
  <si>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</si>
  <si>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</si>
  <si>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</si>
  <si>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</si>
  <si>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</si>
  <si>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</si>
  <si>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</si>
  <si>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</si>
  <si>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</si>
  <si>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</si>
  <si>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</si>
  <si>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</si>
  <si>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</si>
  <si>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</si>
  <si>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</si>
  <si>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</si>
  <si>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</si>
  <si>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</si>
  <si>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</si>
  <si>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</si>
  <si>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</si>
  <si>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</si>
  <si>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</si>
  <si>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</si>
  <si>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</si>
  <si>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</si>
  <si>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</si>
  <si>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</si>
  <si>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</si>
  <si>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</si>
  <si>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</si>
  <si>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</si>
  <si>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</si>
  <si>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</si>
  <si>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</si>
  <si>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</si>
  <si>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</si>
  <si>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</si>
  <si>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</si>
  <si>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</si>
  <si>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</si>
  <si>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</si>
  <si>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</si>
  <si>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</si>
  <si>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</si>
  <si>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</si>
  <si>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</si>
  <si>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</si>
  <si>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</si>
  <si>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</si>
  <si>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</si>
  <si>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</si>
  <si>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</si>
  <si>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</si>
  <si>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</si>
  <si>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</si>
  <si>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</si>
  <si>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</si>
  <si>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</si>
  <si>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</si>
  <si>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</si>
  <si>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</si>
  <si>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</si>
  <si>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</si>
  <si>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</si>
  <si>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</si>
  <si>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</si>
  <si>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</si>
  <si>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</si>
  <si>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</si>
  <si>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</si>
  <si>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</si>
  <si>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</si>
  <si>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</si>
  <si>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</si>
  <si>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</si>
  <si>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</si>
  <si>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</si>
  <si>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</si>
  <si>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</si>
  <si>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</si>
  <si>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</si>
  <si>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</si>
  <si>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</si>
  <si>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</si>
  <si>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</si>
  <si>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</si>
  <si>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</si>
  <si>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</si>
  <si>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</si>
  <si>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</si>
  <si>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</si>
  <si>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</si>
  <si>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</si>
  <si>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</si>
  <si>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</si>
  <si>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</si>
  <si>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</si>
  <si>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</si>
  <si>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</si>
  <si>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</si>
  <si>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</si>
  <si>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</si>
  <si>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</si>
  <si>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</si>
  <si>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</si>
  <si>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</si>
  <si>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</si>
  <si>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</si>
  <si>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</si>
  <si>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</si>
  <si>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</si>
  <si>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</si>
  <si>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</si>
  <si>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</si>
  <si>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</si>
  <si>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</si>
  <si>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</si>
  <si>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</si>
  <si>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</si>
  <si>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</si>
  <si>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</si>
  <si>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</si>
  <si>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</si>
  <si>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</si>
  <si>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</si>
  <si>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</si>
  <si>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</si>
  <si>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</si>
  <si>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</si>
  <si>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</si>
  <si>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</si>
  <si>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</si>
  <si>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</si>
  <si>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</si>
  <si>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</si>
  <si>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</si>
  <si>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</si>
  <si>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</si>
  <si>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</si>
  <si>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</si>
  <si>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</si>
  <si>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</si>
  <si>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</si>
  <si>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</si>
  <si>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</si>
  <si>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</si>
  <si>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</si>
  <si>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</si>
  <si>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</si>
  <si>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</si>
  <si>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</si>
  <si>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</si>
  <si>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</si>
  <si>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</si>
  <si>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</si>
  <si>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</si>
  <si>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</si>
  <si>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</si>
  <si>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</si>
  <si>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</si>
  <si>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</si>
  <si>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</si>
  <si>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</si>
  <si>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</si>
  <si>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</si>
  <si>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</si>
  <si>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</si>
  <si>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</si>
  <si>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</si>
  <si>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</si>
  <si>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</si>
  <si>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</si>
  <si>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</si>
  <si>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</si>
  <si>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</si>
  <si>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</si>
  <si>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</si>
  <si>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</si>
  <si>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</si>
  <si>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</si>
  <si>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</si>
  <si>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</si>
  <si>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</si>
  <si>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</si>
  <si>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</si>
  <si>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</si>
  <si>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</si>
  <si>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</si>
  <si>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</si>
  <si>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</si>
  <si>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</si>
  <si>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</si>
  <si>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</si>
  <si>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</si>
  <si>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</si>
  <si>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</si>
  <si>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</si>
  <si>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</si>
  <si>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</si>
  <si>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</si>
  <si>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</si>
  <si>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</si>
  <si>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</si>
  <si>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</si>
  <si>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</si>
  <si>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</si>
  <si>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</si>
  <si>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</si>
  <si>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</si>
  <si>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</si>
  <si>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</si>
  <si>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</si>
  <si>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</si>
  <si>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</si>
  <si>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</si>
  <si>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</si>
  <si>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</si>
  <si>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</si>
  <si>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</si>
  <si>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</si>
  <si>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</si>
  <si>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</si>
  <si>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</si>
  <si>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</si>
  <si>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</si>
  <si>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</si>
  <si>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</si>
  <si>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</si>
  <si>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</si>
  <si>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</si>
  <si>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</si>
  <si>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</si>
  <si>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</si>
  <si>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</si>
  <si>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</si>
  <si>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</si>
  <si>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</si>
  <si>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</si>
  <si>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</si>
  <si>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</si>
  <si>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</si>
  <si>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</si>
  <si>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</si>
  <si>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</si>
  <si>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</si>
  <si>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</si>
  <si>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</si>
  <si>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</si>
  <si>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</si>
  <si>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</si>
  <si>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</si>
  <si>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</si>
  <si>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</si>
  <si>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</si>
  <si>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</si>
  <si>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</si>
  <si>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</si>
  <si>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</si>
  <si>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</si>
  <si>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</si>
  <si>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</si>
  <si>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</si>
  <si>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</si>
  <si>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</si>
  <si>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</si>
  <si>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</si>
  <si>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</si>
  <si>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</si>
  <si>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</si>
  <si>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</si>
  <si>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</si>
  <si>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</si>
  <si>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</si>
  <si>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</si>
  <si>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</si>
  <si>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</si>
  <si>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</si>
  <si>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</si>
  <si>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</si>
  <si>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</si>
  <si>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</si>
  <si>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</si>
  <si>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</si>
  <si>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</si>
  <si>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</si>
  <si>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</si>
  <si>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</si>
  <si>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</si>
  <si>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</si>
  <si>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</si>
  <si>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</si>
  <si>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</si>
  <si>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</si>
  <si>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</si>
  <si>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</si>
  <si>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</si>
  <si>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</si>
  <si>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</si>
  <si>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</si>
  <si>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</si>
  <si>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</si>
  <si>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</si>
  <si>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</si>
  <si>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</si>
  <si>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</si>
  <si>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</si>
  <si>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</si>
  <si>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</si>
  <si>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</si>
  <si>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</si>
  <si>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</si>
  <si>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</si>
  <si>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</si>
  <si>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</si>
  <si>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</si>
  <si>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</si>
  <si>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</si>
  <si>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</si>
  <si>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</si>
  <si>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</si>
  <si>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</si>
  <si>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</si>
  <si>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</si>
  <si>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</si>
  <si>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</si>
  <si>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</si>
  <si>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</si>
  <si>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</si>
  <si>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</si>
  <si>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</si>
  <si>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</si>
  <si>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</si>
  <si>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</si>
  <si>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</si>
  <si>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</si>
  <si>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</si>
  <si>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</si>
  <si>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</si>
  <si>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</si>
  <si>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</si>
  <si>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</si>
  <si>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</si>
  <si>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</si>
  <si>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</si>
  <si>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</si>
  <si>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</si>
  <si>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</si>
  <si>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</si>
  <si>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</si>
  <si>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</si>
  <si>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</si>
  <si>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</si>
  <si>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</si>
  <si>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</si>
  <si>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</si>
  <si>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</si>
  <si>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</si>
  <si>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</si>
  <si>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</si>
  <si>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</si>
  <si>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</si>
  <si>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</si>
  <si>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</si>
  <si>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</si>
  <si>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</si>
  <si>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</si>
  <si>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</si>
  <si>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</si>
  <si>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</si>
  <si>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</si>
  <si>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</si>
  <si>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</si>
  <si>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</si>
  <si>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</si>
  <si>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</si>
  <si>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</si>
  <si>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</si>
  <si>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</si>
  <si>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</si>
  <si>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</si>
  <si>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</si>
  <si>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</si>
  <si>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</si>
  <si>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</si>
  <si>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</si>
  <si>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</si>
  <si>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</si>
  <si>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</si>
  <si>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</si>
  <si>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</si>
  <si>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</si>
  <si>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</si>
  <si>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</si>
  <si>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</si>
  <si>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</si>
  <si>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</si>
  <si>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</si>
  <si>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</si>
  <si>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</si>
  <si>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</si>
  <si>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</si>
  <si>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</si>
  <si>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</si>
  <si>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</si>
  <si>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</si>
  <si>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</si>
  <si>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</si>
  <si>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</si>
  <si>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</si>
  <si>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</si>
  <si>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</si>
  <si>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</si>
  <si>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</si>
  <si>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</si>
  <si>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</si>
  <si>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</si>
  <si>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</si>
  <si>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</si>
  <si>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</si>
  <si>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</si>
  <si>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</si>
  <si>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</si>
  <si>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</si>
  <si>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</si>
  <si>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</si>
  <si>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</si>
  <si>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</si>
  <si>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</si>
  <si>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</si>
  <si>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</si>
  <si>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</si>
  <si>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</si>
  <si>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</si>
  <si>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</si>
  <si>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</si>
  <si>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</si>
  <si>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</si>
  <si>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</si>
  <si>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</si>
  <si>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</si>
  <si>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</si>
  <si>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</si>
  <si>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</si>
  <si>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</si>
  <si>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</si>
  <si>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</si>
  <si>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</si>
  <si>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</si>
  <si>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</si>
  <si>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</si>
  <si>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</si>
  <si>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</si>
  <si>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</si>
  <si>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</si>
  <si>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</si>
  <si>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</si>
  <si>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</si>
  <si>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</si>
  <si>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</si>
  <si>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</si>
  <si>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</si>
  <si>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</si>
  <si>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</si>
  <si>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</si>
  <si>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</si>
  <si>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</si>
  <si>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</si>
  <si>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</si>
  <si>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</si>
  <si>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</si>
  <si>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</si>
  <si>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</si>
  <si>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</si>
  <si>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</si>
  <si>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</si>
  <si>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</si>
  <si>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</si>
  <si>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</si>
  <si>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</si>
  <si>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</si>
  <si>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</si>
  <si>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</si>
  <si>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</si>
  <si>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</si>
  <si>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</si>
  <si>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</si>
  <si>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</si>
  <si>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</si>
  <si>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</si>
  <si>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</si>
  <si>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</si>
  <si>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</si>
  <si>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</si>
  <si>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</si>
  <si>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</si>
  <si>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</si>
  <si>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</si>
  <si>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</si>
  <si>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</si>
  <si>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</si>
  <si>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</si>
  <si>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</si>
  <si>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</si>
  <si>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</si>
  <si>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</si>
  <si>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</si>
  <si>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</si>
  <si>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</si>
  <si>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</si>
  <si>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</si>
  <si>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</si>
  <si>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</si>
  <si>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</si>
  <si>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</si>
  <si>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</si>
  <si>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</si>
  <si>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</si>
  <si>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</si>
  <si>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</si>
  <si>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</si>
  <si>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</si>
  <si>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</si>
  <si>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</si>
  <si>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</si>
  <si>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</si>
  <si>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</si>
  <si>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</si>
  <si>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</si>
  <si>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</si>
  <si>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</si>
  <si>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</si>
  <si>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</si>
  <si>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</si>
  <si>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</si>
  <si>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</si>
  <si>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</si>
  <si>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</si>
  <si>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</si>
  <si>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</si>
  <si>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</si>
  <si>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</si>
  <si>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</si>
  <si>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</si>
  <si>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</si>
  <si>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</si>
  <si>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</si>
  <si>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</si>
  <si>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</si>
  <si>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</si>
  <si>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</si>
  <si>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</si>
  <si>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</si>
  <si>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</si>
  <si>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</si>
  <si>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</si>
  <si>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</si>
  <si>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</si>
  <si>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</si>
  <si>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</si>
  <si>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</si>
  <si>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</si>
  <si>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</si>
  <si>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</si>
  <si>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</si>
  <si>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</si>
  <si>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</si>
  <si>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</si>
  <si>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</si>
  <si>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</si>
  <si>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</si>
  <si>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</si>
  <si>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</si>
  <si>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</si>
  <si>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</si>
  <si>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</si>
  <si>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</si>
  <si>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</si>
  <si>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</si>
  <si>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</si>
  <si>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</si>
  <si>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</si>
  <si>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</si>
  <si>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</si>
  <si>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</si>
  <si>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</si>
  <si>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</si>
  <si>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</si>
  <si>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</si>
  <si>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</si>
  <si>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</si>
  <si>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</si>
  <si>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</si>
  <si>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</si>
  <si>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</si>
  <si>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</si>
  <si>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</si>
  <si>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</si>
  <si>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</si>
  <si>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</si>
  <si>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</si>
  <si>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</si>
  <si>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</si>
  <si>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</si>
  <si>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</si>
  <si>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</si>
  <si>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</si>
  <si>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</si>
  <si>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</si>
  <si>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</si>
  <si>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</si>
  <si>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</si>
  <si>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</si>
  <si>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</si>
  <si>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</si>
  <si>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</si>
  <si>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</si>
  <si>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</si>
  <si>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</si>
  <si>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</si>
  <si>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</si>
  <si>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</si>
  <si>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</si>
  <si>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</si>
  <si>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</si>
  <si>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</si>
  <si>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</si>
  <si>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</si>
  <si>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</si>
  <si>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</si>
  <si>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</si>
  <si>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</si>
  <si>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</si>
  <si>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</si>
  <si>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</si>
  <si>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</si>
  <si>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</si>
  <si>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</si>
  <si>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</si>
  <si>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</si>
  <si>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</si>
  <si>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</si>
  <si>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</si>
  <si>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</si>
  <si>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</si>
  <si>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</si>
  <si>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</si>
  <si>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</si>
  <si>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</si>
  <si>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</si>
  <si>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</si>
  <si>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</si>
  <si>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</si>
  <si>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</si>
  <si>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</si>
  <si>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</si>
  <si>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</si>
  <si>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</si>
  <si>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</si>
  <si>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</si>
  <si>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</si>
  <si>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</si>
  <si>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</si>
  <si>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</si>
  <si>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</si>
  <si>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</si>
  <si>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</si>
  <si>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</si>
  <si>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</si>
  <si>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</si>
  <si>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</si>
  <si>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</si>
  <si>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</si>
  <si>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</si>
  <si>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</si>
  <si>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</si>
  <si>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</si>
  <si>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</si>
  <si>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</si>
  <si>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</si>
  <si>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</si>
  <si>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</si>
  <si>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</si>
  <si>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</si>
  <si>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</si>
  <si>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</si>
  <si>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</si>
  <si>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</si>
  <si>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</si>
  <si>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</si>
  <si>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</si>
  <si>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</si>
  <si>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</si>
  <si>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</si>
  <si>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</si>
  <si>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</si>
  <si>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</si>
  <si>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</si>
  <si>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</si>
  <si>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</si>
  <si>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</si>
  <si>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</si>
  <si>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</si>
  <si>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</si>
  <si>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</si>
  <si>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</si>
  <si>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</si>
  <si>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</si>
  <si>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</si>
  <si>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</si>
  <si>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</si>
  <si>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</si>
  <si>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</si>
  <si>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</si>
  <si>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</si>
  <si>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</si>
  <si>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</si>
  <si>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</si>
  <si>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</si>
  <si>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</si>
  <si>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</si>
  <si>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</si>
  <si>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</si>
  <si>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</si>
  <si>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</si>
  <si>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</si>
  <si>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</si>
  <si>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</si>
  <si>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</si>
  <si>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</si>
  <si>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</si>
  <si>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</si>
  <si>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</si>
  <si>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</si>
  <si>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</si>
  <si>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</si>
  <si>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</si>
  <si>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</si>
  <si>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</si>
  <si>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</si>
  <si>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</si>
  <si>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</si>
  <si>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</si>
  <si>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</si>
  <si>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</si>
  <si>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</si>
  <si>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</si>
  <si>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</si>
  <si>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</si>
  <si>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</si>
  <si>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</si>
  <si>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</si>
  <si>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</si>
  <si>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</si>
  <si>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</si>
  <si>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</si>
  <si>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</si>
  <si>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</si>
  <si>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</si>
  <si>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</si>
  <si>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</si>
  <si>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</si>
  <si>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</si>
  <si>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</si>
  <si>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</si>
  <si>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</si>
  <si>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</si>
  <si>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</si>
  <si>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</si>
  <si>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</si>
  <si>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</si>
  <si>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</si>
  <si>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</si>
  <si>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</si>
  <si>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</si>
  <si>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</si>
  <si>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</si>
  <si>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</si>
  <si>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</si>
  <si>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</si>
  <si>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</si>
  <si>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</si>
  <si>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</si>
  <si>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</si>
  <si>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</si>
  <si>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</si>
  <si>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</si>
  <si>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</si>
  <si>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</si>
  <si>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</si>
  <si>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</si>
  <si>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</si>
  <si>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</si>
  <si>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</si>
  <si>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</si>
  <si>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</si>
  <si>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</si>
  <si>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</si>
  <si>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</si>
  <si>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</si>
  <si>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</si>
  <si>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</si>
  <si>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</si>
  <si>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</si>
  <si>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</si>
  <si>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</si>
  <si>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</si>
  <si>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</si>
  <si>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</si>
  <si>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</si>
  <si>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</si>
  <si>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</si>
  <si>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</si>
  <si>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</si>
  <si>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</si>
  <si>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</si>
  <si>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</si>
  <si>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</si>
  <si>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</si>
  <si>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</si>
  <si>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</si>
  <si>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</si>
  <si>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</si>
  <si>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</si>
  <si>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</si>
  <si>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</si>
  <si>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</si>
  <si>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</si>
  <si>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</si>
  <si>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</si>
  <si>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</si>
  <si>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</si>
  <si>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</si>
  <si>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</si>
  <si>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</si>
  <si>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</si>
  <si>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</si>
  <si>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</si>
  <si>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</si>
  <si>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</si>
  <si>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</si>
  <si>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</si>
  <si>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</si>
  <si>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</si>
  <si>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</si>
  <si>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</si>
  <si>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</si>
  <si>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</si>
  <si>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</si>
  <si>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</si>
  <si>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</si>
  <si>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</si>
  <si>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</si>
  <si>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</si>
  <si>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</si>
  <si>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</si>
  <si>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</si>
  <si>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</si>
  <si>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</si>
  <si>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</si>
  <si>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</si>
  <si>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</si>
  <si>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</si>
  <si>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</si>
  <si>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</si>
  <si>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</si>
  <si>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</si>
  <si>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</si>
  <si>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</si>
  <si>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</si>
  <si>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</si>
  <si>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</si>
  <si>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</si>
  <si>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</si>
  <si>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</si>
  <si>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</si>
  <si>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</si>
  <si>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</si>
  <si>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</si>
  <si>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</si>
  <si>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</si>
  <si>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</si>
  <si>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</si>
  <si>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</si>
  <si>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</si>
  <si>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</si>
  <si>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</si>
  <si>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</si>
  <si>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</si>
  <si>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</si>
  <si>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</si>
  <si>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</si>
  <si>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</si>
  <si>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</si>
  <si>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</si>
  <si>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</si>
  <si>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</si>
  <si>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</si>
  <si>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</si>
  <si>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</si>
  <si>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</si>
  <si>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</si>
  <si>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</si>
  <si>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</si>
  <si>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</si>
  <si>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</si>
  <si>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</si>
  <si>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</si>
  <si>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</si>
  <si>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</si>
  <si>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</si>
  <si>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</si>
  <si>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</si>
  <si>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</si>
  <si>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</si>
  <si>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</si>
  <si>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</si>
  <si>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</si>
  <si>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</si>
  <si>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</si>
  <si>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</si>
  <si>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</si>
  <si>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</si>
  <si>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</si>
  <si>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</si>
  <si>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</si>
  <si>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</si>
  <si>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</si>
  <si>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</si>
  <si>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</si>
  <si>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</si>
  <si>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</si>
  <si>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</si>
  <si>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</si>
  <si>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</si>
  <si>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</si>
  <si>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</si>
  <si>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</si>
  <si>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</si>
  <si>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</si>
  <si>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</si>
  <si>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</si>
  <si>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</si>
  <si>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</si>
  <si>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</si>
  <si>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</si>
  <si>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</si>
  <si>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</si>
  <si>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</si>
  <si>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</si>
  <si>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</si>
  <si>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</si>
  <si>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</si>
  <si>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</si>
  <si>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</si>
  <si>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</si>
  <si>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</si>
  <si>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</si>
  <si>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</si>
  <si>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</si>
  <si>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</si>
  <si>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</si>
  <si>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</si>
  <si>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</si>
  <si>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</si>
  <si>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</si>
  <si>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</si>
  <si>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</si>
  <si>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</si>
  <si>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</si>
  <si>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</si>
  <si>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</si>
  <si>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</si>
  <si>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</si>
  <si>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</si>
  <si>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</si>
  <si>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</si>
  <si>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</si>
  <si>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</si>
  <si>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</si>
  <si>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</si>
  <si>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</si>
  <si>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</si>
  <si>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</si>
  <si>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</si>
  <si>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</si>
  <si>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</si>
  <si>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</si>
  <si>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</si>
  <si>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</si>
  <si>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</si>
  <si>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</si>
  <si>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</si>
  <si>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</si>
  <si>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</si>
  <si>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</si>
  <si>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</si>
  <si>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</si>
  <si>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</si>
  <si>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</si>
  <si>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</si>
  <si>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</si>
  <si>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</si>
  <si>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</si>
  <si>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</si>
  <si>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</si>
  <si>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</si>
  <si>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</si>
  <si>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</si>
  <si>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</si>
  <si>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</si>
  <si>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</si>
  <si>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</si>
  <si>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</si>
  <si>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</si>
  <si>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</si>
  <si>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</si>
  <si>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</si>
  <si>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</si>
  <si>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</si>
  <si>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</si>
  <si>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</si>
  <si>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</si>
  <si>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</si>
  <si>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</si>
  <si>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</si>
  <si>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</si>
  <si>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</si>
  <si>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</si>
  <si>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</si>
  <si>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</si>
  <si>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</si>
  <si>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</si>
  <si>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</si>
  <si>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</si>
  <si>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</si>
  <si>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</si>
  <si>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</si>
  <si>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</si>
  <si>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</si>
  <si>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</si>
  <si>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</si>
  <si>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</si>
  <si>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</si>
  <si>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</si>
  <si>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</si>
  <si>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</si>
  <si>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</si>
  <si>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</si>
  <si>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</si>
  <si>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</si>
  <si>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</si>
  <si>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</si>
  <si>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</si>
  <si>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</si>
  <si>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</si>
  <si>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</si>
  <si>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</si>
  <si>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</si>
  <si>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</si>
  <si>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</si>
  <si>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</si>
  <si>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</si>
  <si>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</si>
  <si>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</si>
  <si>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</si>
  <si>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</si>
  <si>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</si>
  <si>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</si>
  <si>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</si>
  <si>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</si>
  <si>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</si>
  <si>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</si>
  <si>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</si>
  <si>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</si>
  <si>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</si>
  <si>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</si>
  <si>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</si>
  <si>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</si>
  <si>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</si>
  <si>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</si>
  <si>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</si>
  <si>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</si>
  <si>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</si>
  <si>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</si>
  <si>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</si>
  <si>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</si>
  <si>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</si>
  <si>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</si>
  <si>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</si>
  <si>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</si>
  <si>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</si>
  <si>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</si>
  <si>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</si>
  <si>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</si>
  <si>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</si>
  <si>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</si>
  <si>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</si>
  <si>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</si>
  <si>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</si>
  <si>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</si>
  <si>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</si>
  <si>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</si>
  <si>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</si>
  <si>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</si>
  <si>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</si>
  <si>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</si>
  <si>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</si>
  <si>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</si>
  <si>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</si>
  <si>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</si>
  <si>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</si>
  <si>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</si>
  <si>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</si>
  <si>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</si>
  <si>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</si>
  <si>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</si>
  <si>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</si>
  <si>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</si>
  <si>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</si>
  <si>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</si>
  <si>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</si>
  <si>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</si>
  <si>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</si>
  <si>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</si>
  <si>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</si>
  <si>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</si>
  <si>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</si>
  <si>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</si>
  <si>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</si>
  <si>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</si>
  <si>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</si>
  <si>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</si>
  <si>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</si>
  <si>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</si>
  <si>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</si>
  <si>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</si>
  <si>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</si>
  <si>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</si>
  <si>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</si>
  <si>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</si>
  <si>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</si>
  <si>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</si>
  <si>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</si>
  <si>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</si>
  <si>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</si>
  <si>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</si>
  <si>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</si>
  <si>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</si>
  <si>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</si>
  <si>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</si>
  <si>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</si>
  <si>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</si>
  <si>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</si>
  <si>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</si>
  <si>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</si>
  <si>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</si>
  <si>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</si>
  <si>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</si>
  <si>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</si>
  <si>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</si>
  <si>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</si>
  <si>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</si>
  <si>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</si>
  <si>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</si>
  <si>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</si>
  <si>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</si>
  <si>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</si>
  <si>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</si>
  <si>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</si>
  <si>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</si>
  <si>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</si>
  <si>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</si>
  <si>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</si>
  <si>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</si>
  <si>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</si>
  <si>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</si>
  <si>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</si>
  <si>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</si>
  <si>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</si>
  <si>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</si>
  <si>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</si>
  <si>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</si>
  <si>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</si>
  <si>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</si>
  <si>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</si>
  <si>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</si>
  <si>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</si>
  <si>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</si>
  <si>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</si>
  <si>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</si>
  <si>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</si>
  <si>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</si>
  <si>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</si>
  <si>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</si>
  <si>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</si>
  <si>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</si>
  <si>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</si>
  <si>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</si>
  <si>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</si>
  <si>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</si>
  <si>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</si>
  <si>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</si>
  <si>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</si>
  <si>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</si>
  <si>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</si>
  <si>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</si>
  <si>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</si>
  <si>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</si>
  <si>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</si>
  <si>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</si>
  <si>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</si>
  <si>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</si>
  <si>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</si>
  <si>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</si>
  <si>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</si>
  <si>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</si>
  <si>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</si>
  <si>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</si>
  <si>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</si>
  <si>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</si>
  <si>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</si>
  <si>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</si>
  <si>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</si>
  <si>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</si>
  <si>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</si>
  <si>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</si>
  <si>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</si>
  <si>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</si>
  <si>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</si>
  <si>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</si>
  <si>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</si>
  <si>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</si>
  <si>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</si>
  <si>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</si>
  <si>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</si>
  <si>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</si>
  <si>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</si>
  <si>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</si>
  <si>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</si>
  <si>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</si>
  <si>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</si>
  <si>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</si>
  <si>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</si>
  <si>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</si>
  <si>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</si>
  <si>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</si>
  <si>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</si>
  <si>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</si>
  <si>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</si>
  <si>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</si>
  <si>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</si>
  <si>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</si>
  <si>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</si>
  <si>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</si>
  <si>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</si>
  <si>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</si>
  <si>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</si>
  <si>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</si>
  <si>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</si>
  <si>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</si>
  <si>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</si>
  <si>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</si>
  <si>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</si>
  <si>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</si>
  <si>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</si>
  <si>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</si>
  <si>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</si>
  <si>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</si>
  <si>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</si>
  <si>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</si>
  <si>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</si>
  <si>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</si>
  <si>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</si>
  <si>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</si>
  <si>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</si>
  <si>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</si>
  <si>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</si>
  <si>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</si>
  <si>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</si>
  <si>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</si>
  <si>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</si>
  <si>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</si>
  <si>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</si>
  <si>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</si>
  <si>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</si>
  <si>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</si>
  <si>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</si>
  <si>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</si>
  <si>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</si>
  <si>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</si>
  <si>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</si>
  <si>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</si>
  <si>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</si>
  <si>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</si>
  <si>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</si>
  <si>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</si>
  <si>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</si>
  <si>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</si>
  <si>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</si>
  <si>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</si>
  <si>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</si>
  <si>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</si>
  <si>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</si>
  <si>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</si>
  <si>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</si>
  <si>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</si>
  <si>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</si>
  <si>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</si>
  <si>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</si>
  <si>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</si>
  <si>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</si>
  <si>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</si>
  <si>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</si>
  <si>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</si>
  <si>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</si>
  <si>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</si>
  <si>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</si>
  <si>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</si>
  <si>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</si>
  <si>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</si>
  <si>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</si>
  <si>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</si>
  <si>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</si>
  <si>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</si>
  <si>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</si>
  <si>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</si>
  <si>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</si>
  <si>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</si>
  <si>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</si>
  <si>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</si>
  <si>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</si>
  <si>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</si>
  <si>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</si>
  <si>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</si>
  <si>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</si>
  <si>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</si>
  <si>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</si>
  <si>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</si>
  <si>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</si>
  <si>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</si>
  <si>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</si>
  <si>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</si>
  <si>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</si>
  <si>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</si>
  <si>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</si>
  <si>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</si>
  <si>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</si>
  <si>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</si>
  <si>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</si>
  <si>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</si>
  <si>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</si>
  <si>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</si>
  <si>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</si>
  <si>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</si>
  <si>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</si>
  <si>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</si>
  <si>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</si>
  <si>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</si>
  <si>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</si>
  <si>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</si>
  <si>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</si>
  <si>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</si>
  <si>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</si>
  <si>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</si>
  <si>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</si>
  <si>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</si>
  <si>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</si>
  <si>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</si>
  <si>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</si>
  <si>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</si>
  <si>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</si>
  <si>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</si>
  <si>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</si>
  <si>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</si>
  <si>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</si>
  <si>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</si>
  <si>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</si>
  <si>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</si>
  <si>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</si>
  <si>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</si>
  <si>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</si>
  <si>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</si>
  <si>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</si>
  <si>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</si>
  <si>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</si>
  <si>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</si>
  <si>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</si>
  <si>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</si>
  <si>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</si>
  <si>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</si>
  <si>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</si>
  <si>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</si>
  <si>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</si>
  <si>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</si>
  <si>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</si>
  <si>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</si>
  <si>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</si>
  <si>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</si>
  <si>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</si>
  <si>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</si>
  <si>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</si>
  <si>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</si>
  <si>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</si>
  <si>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</si>
  <si>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</si>
  <si>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</si>
  <si>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</si>
  <si>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</si>
  <si>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</si>
  <si>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</si>
  <si>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</si>
  <si>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</si>
  <si>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</si>
  <si>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</si>
  <si>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</si>
  <si>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</si>
  <si>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</si>
  <si>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</si>
  <si>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</si>
  <si>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</si>
  <si>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</si>
  <si>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</si>
  <si>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</si>
  <si>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</si>
  <si>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</si>
  <si>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</si>
  <si>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</si>
  <si>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</si>
  <si>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</si>
  <si>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</si>
  <si>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</si>
  <si>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</si>
  <si>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</si>
  <si>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</si>
  <si>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</si>
  <si>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</si>
  <si>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</si>
  <si>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</si>
  <si>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</si>
  <si>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</si>
  <si>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</si>
  <si>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</si>
  <si>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</si>
  <si>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</si>
  <si>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</si>
  <si>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</si>
  <si>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</si>
  <si>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</si>
  <si>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</si>
  <si>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</si>
  <si>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</si>
  <si>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</si>
  <si>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</si>
  <si>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</si>
  <si>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</si>
  <si>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</si>
  <si>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</si>
  <si>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</si>
  <si>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</si>
  <si>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</si>
  <si>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</si>
  <si>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</si>
  <si>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</si>
  <si>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</si>
  <si>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</si>
  <si>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</si>
  <si>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</si>
  <si>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</si>
  <si>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</si>
  <si>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</si>
  <si>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</si>
  <si>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</si>
  <si>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</si>
  <si>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</si>
  <si>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</si>
  <si>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</si>
  <si>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</si>
  <si>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</si>
  <si>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</si>
  <si>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</si>
  <si>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</si>
  <si>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</si>
  <si>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</si>
  <si>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</si>
  <si>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</si>
  <si>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</si>
  <si>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</si>
  <si>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</si>
  <si>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</si>
  <si>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</si>
  <si>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</si>
  <si>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</si>
  <si>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</si>
  <si>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</si>
  <si>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</si>
  <si>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</si>
  <si>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</si>
  <si>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</si>
  <si>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</si>
  <si>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</si>
  <si>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</si>
  <si>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</si>
  <si>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</si>
  <si>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</si>
  <si>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</si>
  <si>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</si>
  <si>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</si>
  <si>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</si>
  <si>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</si>
  <si>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</si>
  <si>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</si>
  <si>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</si>
  <si>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</si>
  <si>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</si>
  <si>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</si>
  <si>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</si>
  <si>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</si>
  <si>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</si>
  <si>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</si>
  <si>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</si>
  <si>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</si>
  <si>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</si>
  <si>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</si>
  <si>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</si>
  <si>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</si>
  <si>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</si>
  <si>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</si>
  <si>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</si>
  <si>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</si>
  <si>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</si>
  <si>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</si>
  <si>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</si>
  <si>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</si>
  <si>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</si>
  <si>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</si>
  <si>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</si>
  <si>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</si>
  <si>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</si>
  <si>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</si>
  <si>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</si>
  <si>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</si>
  <si>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</si>
  <si>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</si>
  <si>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</si>
  <si>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</si>
  <si>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</si>
  <si>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</si>
  <si>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</si>
  <si>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</si>
  <si>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</si>
  <si>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</si>
  <si>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</si>
  <si>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</si>
  <si>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</si>
  <si>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</si>
  <si>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</si>
  <si>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</si>
  <si>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</si>
  <si>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</si>
  <si>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</si>
  <si>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</si>
  <si>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</si>
  <si>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</si>
  <si>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</si>
  <si>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</si>
  <si>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</si>
  <si>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</si>
  <si>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</si>
  <si>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</si>
  <si>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</si>
  <si>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</si>
  <si>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</si>
  <si>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</si>
  <si>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</si>
  <si>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</si>
  <si>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</si>
  <si>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</si>
  <si>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</si>
  <si>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</si>
  <si>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</si>
  <si>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</si>
  <si>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</si>
  <si>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</si>
  <si>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</si>
  <si>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</si>
  <si>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</si>
  <si>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</si>
  <si>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</si>
  <si>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</si>
  <si>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</si>
  <si>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</si>
  <si>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</si>
  <si>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</si>
  <si>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</si>
  <si>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</si>
  <si>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</si>
  <si>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</si>
  <si>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</si>
  <si>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</si>
  <si>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</si>
  <si>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</si>
  <si>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</si>
  <si>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</si>
  <si>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</si>
  <si>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</si>
  <si>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</si>
  <si>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</si>
  <si>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</si>
  <si>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</si>
  <si>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</si>
  <si>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</si>
  <si>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</si>
  <si>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</si>
  <si>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</si>
  <si>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</si>
  <si>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</si>
  <si>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</si>
  <si>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</si>
  <si>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</si>
  <si>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</si>
  <si>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</si>
  <si>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</si>
  <si>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</si>
  <si>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</si>
  <si>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</si>
  <si>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</si>
  <si>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</si>
  <si>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</si>
  <si>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</si>
  <si>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</si>
  <si>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</si>
  <si>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</si>
  <si>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</si>
  <si>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</si>
  <si>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</si>
  <si>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</si>
  <si>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</si>
  <si>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</si>
  <si>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</si>
  <si>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</si>
  <si>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</si>
  <si>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</si>
  <si>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</si>
  <si>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</si>
  <si>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</si>
  <si>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</si>
  <si>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</si>
  <si>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</si>
  <si>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</si>
  <si>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</si>
  <si>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</si>
  <si>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</si>
  <si>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</si>
  <si>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</si>
  <si>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</si>
  <si>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</si>
  <si>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</si>
  <si>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</si>
  <si>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</si>
  <si>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</si>
  <si>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</si>
  <si>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</si>
  <si>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</si>
  <si>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</si>
  <si>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</si>
  <si>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</si>
  <si>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</si>
  <si>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</si>
  <si>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</si>
  <si>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</si>
  <si>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</si>
  <si>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</si>
  <si>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</si>
  <si>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</si>
  <si>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</si>
  <si>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</si>
  <si>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</si>
  <si>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</si>
  <si>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</si>
  <si>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</si>
  <si>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</si>
  <si>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</si>
  <si>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</si>
  <si>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</si>
  <si>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</si>
  <si>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</si>
  <si>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</si>
  <si>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</si>
  <si>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</si>
  <si>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</si>
  <si>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</si>
  <si>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</si>
  <si>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</si>
  <si>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</si>
  <si>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</si>
  <si>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</si>
  <si>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</si>
  <si>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</si>
  <si>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</si>
  <si>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</si>
  <si>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</si>
  <si>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</si>
  <si>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</si>
  <si>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</si>
  <si>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</si>
  <si>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</si>
  <si>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</si>
  <si>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</si>
  <si>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</si>
  <si>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</si>
  <si>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</si>
  <si>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</si>
  <si>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</si>
  <si>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</si>
  <si>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</si>
  <si>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</si>
  <si>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</si>
  <si>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</si>
  <si>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</si>
  <si>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</si>
  <si>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</si>
  <si>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</si>
  <si>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</si>
  <si>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</si>
  <si>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</si>
  <si>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</si>
  <si>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</si>
  <si>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</si>
  <si>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</si>
  <si>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</si>
  <si>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</si>
  <si>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</si>
  <si>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</si>
  <si>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</si>
  <si>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</si>
  <si>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</si>
  <si>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</si>
  <si>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</si>
  <si>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</si>
  <si>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</si>
  <si>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</si>
  <si>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</si>
  <si>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</si>
  <si>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</si>
  <si>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</si>
  <si>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</si>
  <si>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</si>
  <si>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</si>
  <si>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</si>
  <si>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</si>
  <si>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</si>
  <si>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</si>
  <si>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</si>
  <si>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</si>
  <si>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</si>
  <si>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</si>
  <si>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</si>
  <si>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</si>
  <si>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</si>
  <si>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</si>
  <si>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</si>
  <si>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</si>
  <si>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</si>
  <si>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</si>
  <si>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</si>
  <si>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</si>
  <si>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</si>
  <si>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</si>
  <si>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</si>
  <si>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</si>
  <si>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</si>
  <si>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</si>
  <si>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</si>
  <si>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</si>
  <si>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</si>
  <si>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</si>
  <si>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</si>
  <si>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</si>
  <si>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</si>
  <si>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</si>
  <si>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</si>
  <si>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</si>
  <si>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</si>
  <si>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</si>
  <si>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</si>
  <si>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</si>
  <si>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</si>
  <si>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</si>
  <si>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</si>
  <si>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</si>
  <si>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</si>
  <si>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</si>
  <si>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</si>
  <si>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</si>
  <si>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</si>
  <si>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</si>
  <si>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</si>
  <si>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</si>
  <si>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</si>
  <si>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</si>
  <si>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</si>
  <si>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</si>
  <si>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</si>
  <si>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</si>
  <si>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</si>
  <si>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</si>
  <si>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</si>
  <si>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</si>
  <si>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</si>
  <si>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</si>
  <si>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</si>
  <si>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</si>
  <si>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</si>
  <si>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</si>
  <si>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</si>
  <si>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</si>
  <si>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</si>
  <si>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</si>
  <si>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</si>
  <si>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</si>
  <si>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</si>
  <si>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</si>
  <si>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</si>
  <si>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</si>
  <si>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</si>
  <si>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</si>
  <si>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</si>
  <si>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</si>
  <si>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</si>
  <si>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</si>
  <si>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</si>
  <si>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</si>
  <si>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</si>
  <si>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</si>
  <si>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</si>
  <si>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</si>
  <si>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</si>
  <si>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</si>
  <si>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</si>
  <si>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</si>
  <si>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</si>
  <si>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</si>
  <si>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</si>
  <si>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</si>
  <si>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</si>
  <si>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</si>
  <si>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</si>
  <si>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</si>
  <si>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</si>
  <si>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</si>
  <si>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</si>
  <si>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</si>
  <si>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</si>
  <si>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</si>
  <si>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</si>
  <si>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</si>
  <si>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</si>
  <si>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</si>
  <si>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</si>
  <si>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</si>
  <si>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</si>
  <si>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</si>
  <si>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</si>
  <si>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</si>
  <si>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</si>
  <si>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</si>
  <si>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</si>
  <si>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</si>
  <si>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</si>
  <si>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</si>
  <si>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</si>
  <si>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</si>
  <si>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</si>
  <si>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</si>
  <si>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</si>
  <si>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</si>
  <si>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</si>
  <si>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</si>
  <si>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</si>
  <si>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</si>
  <si>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</si>
  <si>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</si>
  <si>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</si>
  <si>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</si>
  <si>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</si>
  <si>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</si>
  <si>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</si>
  <si>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</si>
  <si>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</si>
  <si>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</si>
  <si>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</si>
  <si>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</si>
  <si>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</si>
  <si>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</si>
  <si>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</si>
  <si>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</si>
  <si>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</si>
  <si>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</si>
  <si>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</si>
  <si>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</si>
  <si>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</si>
  <si>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</si>
  <si>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</si>
  <si>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</si>
  <si>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</si>
  <si>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</si>
  <si>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</si>
  <si>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</si>
  <si>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</si>
  <si>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</si>
  <si>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</si>
  <si>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</si>
  <si>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</si>
  <si>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</si>
  <si>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</si>
  <si>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</si>
  <si>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</si>
  <si>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</si>
  <si>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</si>
  <si>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</si>
  <si>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</si>
  <si>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</si>
  <si>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</si>
  <si>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</si>
  <si>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</si>
  <si>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</si>
  <si>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</si>
  <si>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</si>
  <si>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</si>
  <si>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</si>
  <si>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</si>
  <si>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</si>
  <si>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</si>
  <si>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</si>
  <si>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</si>
  <si>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</si>
  <si>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</si>
  <si>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</si>
  <si>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</si>
  <si>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</si>
  <si>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</si>
  <si>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</si>
  <si>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</si>
  <si>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</si>
  <si>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</si>
  <si>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</si>
  <si>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</si>
  <si>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</si>
  <si>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</si>
  <si>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</si>
  <si>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</si>
  <si>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</si>
  <si>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</si>
  <si>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</si>
  <si>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</si>
  <si>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</si>
  <si>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</si>
  <si>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</si>
  <si>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</si>
  <si>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</si>
  <si>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</si>
  <si>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</si>
  <si>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</si>
  <si>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</si>
  <si>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</si>
  <si>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</si>
  <si>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</si>
  <si>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</si>
  <si>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</si>
  <si>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</si>
  <si>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</si>
  <si>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</si>
  <si>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</si>
  <si>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</si>
  <si>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</si>
  <si>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</si>
  <si>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</si>
  <si>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</si>
  <si>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</si>
  <si>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</si>
  <si>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</si>
  <si>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</si>
  <si>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</si>
  <si>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</si>
  <si>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</si>
  <si>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</si>
  <si>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</si>
  <si>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</si>
  <si>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</si>
  <si>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</si>
  <si>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</si>
  <si>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</si>
  <si>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</si>
  <si>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</si>
  <si>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</si>
  <si>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</si>
  <si>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</si>
  <si>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</si>
  <si>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</si>
  <si>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</si>
  <si>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</si>
  <si>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</si>
  <si>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</si>
  <si>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</si>
  <si>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</si>
  <si>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</si>
  <si>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</si>
  <si>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</si>
  <si>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</si>
  <si>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</si>
  <si>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</si>
  <si>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</si>
  <si>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</si>
  <si>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</si>
  <si>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</si>
  <si>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</si>
  <si>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</si>
  <si>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</si>
  <si>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</si>
  <si>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</si>
  <si>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</si>
  <si>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</si>
  <si>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</si>
  <si>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</si>
  <si>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</si>
  <si>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</si>
  <si>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</si>
  <si>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</si>
  <si>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</si>
  <si>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</si>
  <si>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</si>
  <si>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</si>
  <si>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</si>
  <si>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</si>
  <si>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</si>
  <si>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</si>
  <si>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</si>
  <si>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</si>
  <si>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</si>
  <si>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</si>
  <si>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</si>
  <si>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</si>
  <si>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</si>
  <si>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</si>
  <si>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</si>
  <si>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</si>
  <si>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</si>
  <si>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</si>
  <si>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</si>
  <si>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</si>
  <si>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</si>
  <si>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</si>
  <si>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</si>
  <si>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</si>
  <si>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</si>
  <si>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</si>
  <si>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</si>
  <si>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</si>
  <si>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</si>
  <si>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</si>
  <si>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</si>
  <si>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</si>
  <si>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</si>
  <si>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</si>
  <si>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</si>
  <si>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</si>
  <si>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</si>
  <si>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</si>
  <si>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</si>
  <si>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</si>
  <si>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</si>
  <si>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</si>
  <si>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</si>
  <si>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</si>
  <si>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</si>
  <si>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</si>
  <si>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</si>
  <si>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</si>
  <si>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</si>
  <si>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</si>
  <si>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</si>
  <si>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</si>
  <si>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</si>
  <si>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</si>
  <si>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</si>
  <si>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</si>
  <si>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</si>
  <si>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</si>
  <si>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</si>
  <si>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</si>
  <si>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</si>
  <si>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</si>
  <si>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</si>
  <si>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</si>
  <si>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</si>
  <si>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</si>
  <si>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</si>
  <si>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</si>
  <si>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</si>
  <si>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</si>
  <si>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</si>
  <si>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</si>
  <si>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</si>
  <si>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</si>
  <si>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</si>
  <si>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</si>
  <si>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</si>
  <si>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</si>
  <si>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</si>
  <si>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</si>
  <si>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</si>
  <si>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</si>
  <si>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</si>
  <si>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</si>
  <si>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</si>
  <si>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</si>
  <si>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</si>
  <si>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</si>
  <si>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</si>
  <si>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</si>
  <si>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</si>
  <si>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</si>
  <si>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</si>
  <si>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</si>
  <si>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</si>
  <si>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</si>
  <si>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</si>
  <si>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</si>
  <si>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</si>
  <si>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</si>
  <si>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</si>
  <si>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</si>
  <si>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</si>
  <si>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</si>
  <si>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</si>
  <si>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</si>
  <si>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</si>
  <si>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</si>
  <si>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</si>
  <si>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</si>
  <si>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</si>
  <si>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</si>
  <si>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</si>
  <si>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</si>
  <si>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</si>
  <si>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</si>
  <si>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</si>
  <si>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</si>
  <si>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</si>
  <si>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</si>
  <si>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</si>
  <si>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</si>
  <si>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</si>
  <si>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</si>
  <si>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</si>
  <si>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</si>
  <si>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</si>
  <si>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</si>
  <si>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</si>
  <si>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</si>
  <si>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</si>
  <si>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</si>
  <si>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</si>
  <si>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</si>
  <si>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</si>
  <si>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</si>
  <si>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</si>
  <si>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</si>
  <si>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</si>
  <si>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</si>
  <si>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</si>
  <si>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</si>
  <si>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</si>
  <si>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</si>
  <si>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</si>
  <si>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</si>
  <si>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</si>
  <si>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</si>
  <si>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</si>
  <si>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</si>
  <si>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</si>
  <si>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</si>
  <si>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</si>
  <si>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</si>
  <si>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</si>
  <si>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</si>
  <si>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</si>
  <si>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</si>
  <si>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</si>
  <si>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</si>
  <si>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</si>
  <si>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</si>
  <si>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</si>
  <si>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</si>
  <si>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</si>
  <si>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</si>
  <si>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</si>
  <si>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</si>
  <si>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</si>
  <si>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</si>
  <si>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</si>
  <si>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</si>
  <si>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</si>
  <si>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</si>
  <si>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</si>
  <si>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</si>
  <si>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</si>
  <si>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</si>
  <si>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</si>
  <si>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</si>
  <si>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</si>
  <si>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</si>
  <si>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</si>
  <si>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</si>
  <si>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</si>
  <si>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</si>
  <si>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</si>
  <si>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</si>
  <si>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</si>
  <si>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</si>
  <si>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</si>
  <si>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</si>
  <si>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</si>
  <si>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</si>
  <si>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</si>
  <si>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</si>
  <si>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</si>
  <si>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</si>
  <si>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</si>
  <si>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</si>
  <si>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</si>
  <si>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</si>
  <si>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</si>
  <si>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</si>
  <si>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</si>
  <si>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</si>
  <si>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</si>
  <si>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</si>
  <si>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</si>
  <si>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</si>
  <si>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</si>
  <si>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</si>
  <si>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</si>
  <si>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</si>
  <si>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</si>
  <si>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</si>
  <si>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</si>
  <si>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</si>
  <si>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</si>
  <si>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</si>
  <si>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</si>
  <si>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</si>
  <si>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</si>
  <si>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</si>
  <si>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</si>
  <si>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</si>
  <si>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</si>
  <si>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</si>
  <si>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</si>
  <si>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</si>
  <si>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</si>
  <si>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</si>
  <si>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</si>
  <si>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</si>
  <si>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</si>
  <si>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</si>
  <si>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</si>
  <si>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</si>
  <si>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</si>
  <si>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</si>
  <si>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</si>
  <si>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</si>
  <si>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</si>
  <si>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</si>
  <si>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</si>
  <si>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</si>
  <si>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</si>
  <si>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</si>
  <si>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</si>
  <si>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</si>
  <si>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</si>
  <si>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</si>
  <si>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</si>
  <si>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</si>
  <si>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</si>
  <si>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</si>
  <si>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</si>
  <si>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</si>
  <si>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</si>
  <si>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</si>
  <si>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</si>
  <si>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</si>
  <si>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</si>
  <si>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</si>
  <si>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</si>
  <si>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</si>
  <si>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</si>
  <si>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</si>
  <si>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</si>
  <si>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</si>
  <si>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</si>
  <si>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</si>
  <si>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</si>
  <si>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</si>
  <si>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</si>
  <si>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</si>
  <si>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</si>
  <si>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</si>
  <si>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</si>
  <si>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</si>
  <si>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</si>
  <si>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</si>
  <si>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</si>
  <si>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</si>
  <si>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</si>
  <si>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</si>
  <si>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</si>
  <si>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</si>
  <si>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</si>
  <si>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</si>
  <si>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</si>
  <si>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</si>
  <si>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</si>
  <si>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</si>
  <si>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</si>
  <si>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</si>
  <si>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</si>
  <si>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</si>
  <si>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</si>
  <si>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</si>
  <si>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</si>
  <si>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</si>
  <si>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</si>
  <si>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</si>
  <si>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</si>
  <si>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</si>
  <si>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</si>
  <si>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</si>
  <si>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</si>
  <si>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</si>
  <si>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</si>
  <si>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</si>
  <si>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</si>
  <si>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</si>
  <si>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</si>
  <si>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</si>
  <si>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</si>
  <si>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</si>
  <si>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</si>
  <si>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</si>
  <si>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</si>
  <si>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</si>
  <si>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</si>
  <si>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</si>
  <si>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</si>
  <si>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</si>
  <si>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</si>
  <si>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</si>
  <si>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</si>
  <si>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</si>
  <si>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</si>
  <si>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</si>
  <si>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</si>
  <si>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</si>
  <si>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</si>
  <si>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</si>
  <si>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</si>
  <si>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</si>
  <si>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</si>
  <si>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</si>
  <si>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</si>
  <si>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</si>
  <si>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</si>
  <si>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</si>
  <si>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</si>
  <si>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</si>
  <si>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</si>
  <si>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</si>
  <si>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</si>
  <si>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</si>
  <si>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</si>
  <si>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</si>
  <si>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</si>
  <si>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</si>
  <si>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</si>
  <si>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</si>
  <si>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</si>
  <si>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</si>
  <si>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</si>
  <si>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</si>
  <si>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</si>
  <si>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</si>
  <si>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</si>
  <si>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</si>
  <si>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</si>
  <si>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</si>
  <si>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</si>
  <si>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</si>
  <si>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</si>
  <si>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</si>
  <si>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</si>
  <si>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</si>
  <si>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</si>
  <si>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</si>
  <si>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</si>
  <si>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</si>
  <si>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</si>
  <si>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</si>
  <si>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</si>
  <si>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</si>
  <si>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</si>
  <si>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</si>
  <si>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</si>
  <si>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</si>
  <si>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</si>
  <si>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</si>
  <si>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</si>
  <si>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</si>
  <si>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</si>
  <si>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</si>
  <si>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</si>
  <si>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</si>
  <si>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</si>
  <si>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</si>
  <si>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</si>
  <si>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</si>
  <si>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</si>
  <si>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</si>
  <si>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</si>
  <si>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</si>
  <si>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</si>
  <si>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</si>
  <si>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</si>
  <si>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</si>
  <si>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</si>
  <si>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</si>
  <si>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</si>
  <si>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</si>
  <si>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</si>
  <si>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</si>
  <si>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</si>
  <si>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</si>
  <si>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</si>
  <si>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</si>
  <si>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</si>
  <si>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</si>
  <si>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</si>
  <si>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</si>
  <si>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</si>
  <si>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</si>
  <si>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</si>
  <si>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</si>
  <si>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</si>
  <si>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</si>
  <si>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</si>
  <si>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</si>
  <si>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</si>
  <si>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</si>
  <si>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</si>
  <si>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</si>
  <si>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</si>
  <si>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</si>
  <si>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</si>
  <si>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</si>
  <si>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</si>
  <si>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</si>
  <si>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</si>
  <si>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</si>
  <si>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</si>
  <si>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</si>
  <si>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</si>
  <si>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</si>
  <si>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</si>
  <si>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</si>
  <si>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</si>
  <si>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</si>
  <si>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</si>
  <si>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</si>
  <si>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</si>
  <si>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</si>
  <si>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</si>
  <si>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</si>
  <si>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</si>
  <si>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</si>
  <si>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</si>
  <si>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</si>
  <si>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</si>
  <si>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</si>
  <si>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</si>
  <si>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</si>
  <si>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</si>
  <si>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</si>
  <si>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</si>
  <si>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</si>
  <si>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</si>
  <si>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</si>
  <si>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</si>
  <si>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</si>
  <si>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</si>
  <si>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</si>
  <si>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</si>
  <si>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</si>
  <si>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</si>
  <si>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</si>
  <si>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</si>
  <si>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</si>
  <si>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</si>
  <si>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</si>
  <si>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</si>
  <si>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</si>
  <si>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</si>
  <si>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</si>
  <si>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</si>
  <si>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</si>
  <si>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</si>
  <si>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</si>
  <si>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</si>
  <si>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</si>
  <si>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</si>
  <si>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</si>
  <si>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</si>
  <si>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</si>
  <si>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</si>
  <si>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</si>
  <si>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</si>
  <si>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</si>
  <si>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</si>
  <si>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</si>
  <si>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</si>
  <si>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</si>
  <si>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</si>
  <si>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</si>
  <si>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</si>
  <si>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</si>
  <si>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</si>
  <si>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</si>
  <si>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</si>
  <si>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</si>
  <si>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</si>
  <si>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</si>
  <si>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</si>
  <si>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</si>
  <si>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</si>
  <si>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</si>
  <si>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</si>
  <si>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</si>
  <si>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</si>
  <si>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</si>
  <si>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</si>
  <si>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</si>
  <si>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</si>
  <si>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</si>
  <si>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</si>
  <si>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</si>
  <si>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</si>
  <si>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</si>
  <si>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</si>
  <si>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</si>
  <si>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</si>
  <si>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</si>
  <si>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</si>
  <si>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</si>
  <si>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</si>
  <si>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</si>
  <si>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</si>
  <si>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</si>
  <si>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</si>
  <si>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</si>
  <si>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</si>
  <si>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</si>
  <si>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</si>
  <si>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</si>
  <si>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</si>
  <si>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</si>
  <si>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</si>
  <si>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</si>
  <si>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</si>
  <si>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</si>
  <si>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</si>
  <si>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</si>
  <si>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</si>
  <si>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</si>
  <si>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</si>
  <si>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</si>
  <si>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</si>
  <si>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</si>
  <si>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</si>
  <si>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</si>
  <si>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</si>
  <si>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</si>
  <si>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</si>
  <si>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</si>
  <si>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</si>
  <si>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</si>
  <si>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</si>
  <si>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</si>
  <si>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</si>
  <si>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</si>
  <si>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</si>
  <si>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</si>
  <si>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</si>
  <si>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</si>
  <si>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</si>
  <si>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</si>
  <si>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</si>
  <si>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</si>
  <si>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</si>
  <si>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</si>
  <si>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</si>
  <si>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</si>
  <si>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</si>
  <si>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</si>
  <si>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</si>
  <si>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</si>
  <si>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</si>
  <si>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</si>
  <si>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</si>
  <si>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</si>
  <si>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</si>
  <si>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</si>
  <si>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</si>
  <si>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</si>
  <si>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</si>
  <si>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</si>
  <si>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</si>
  <si>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</si>
  <si>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</si>
  <si>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</si>
  <si>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</si>
  <si>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</si>
  <si>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</si>
  <si>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</si>
  <si>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</si>
  <si>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</si>
  <si>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</si>
  <si>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</si>
  <si>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</si>
  <si>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</si>
  <si>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</si>
  <si>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</si>
  <si>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</si>
  <si>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</si>
  <si>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</si>
  <si>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</si>
  <si>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</si>
  <si>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</si>
  <si>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</si>
  <si>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</si>
  <si>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</si>
  <si>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</si>
  <si>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</si>
  <si>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</si>
  <si>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</si>
  <si>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</si>
  <si>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</si>
  <si>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</si>
  <si>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</si>
  <si>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</si>
  <si>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</si>
  <si>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</si>
  <si>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</si>
  <si>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</si>
  <si>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</si>
  <si>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</si>
  <si>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</si>
  <si>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</si>
  <si>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</si>
  <si>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</si>
  <si>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</si>
  <si>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</si>
  <si>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</si>
  <si>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</si>
  <si>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</si>
  <si>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</si>
  <si>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</si>
  <si>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</si>
  <si>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</si>
  <si>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</si>
  <si>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</si>
  <si>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</si>
  <si>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</si>
  <si>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</si>
  <si>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</si>
  <si>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</si>
  <si>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</si>
  <si>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</si>
  <si>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</si>
  <si>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</si>
  <si>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</si>
  <si>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</si>
  <si>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</si>
  <si>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</si>
  <si>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</si>
  <si>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</si>
  <si>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</si>
  <si>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</si>
  <si>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</si>
  <si>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</si>
  <si>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</si>
  <si>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</si>
  <si>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</si>
  <si>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</si>
  <si>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</si>
  <si>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</si>
  <si>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</si>
  <si>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</si>
  <si>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</si>
  <si>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</si>
  <si>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</si>
  <si>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</si>
  <si>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</si>
  <si>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</si>
  <si>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</si>
  <si>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</si>
  <si>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</si>
  <si>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</si>
  <si>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</si>
  <si>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</si>
  <si>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</si>
  <si>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</si>
  <si>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</si>
  <si>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</si>
  <si>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</si>
  <si>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</si>
  <si>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</si>
  <si>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</si>
  <si>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</si>
  <si>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</si>
  <si>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</si>
  <si>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</si>
  <si>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</si>
  <si>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</si>
  <si>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</si>
  <si>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</si>
  <si>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</si>
  <si>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</si>
  <si>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</si>
  <si>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</si>
  <si>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</si>
  <si>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</si>
  <si>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</si>
  <si>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</si>
  <si>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</si>
  <si>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</si>
  <si>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</si>
  <si>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</si>
  <si>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</si>
  <si>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</si>
  <si>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</si>
  <si>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</si>
  <si>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</si>
  <si>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</si>
  <si>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</si>
  <si>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</si>
  <si>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</si>
  <si>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</si>
  <si>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</si>
  <si>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</si>
  <si>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</si>
  <si>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</si>
  <si>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</si>
  <si>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</si>
  <si>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</si>
  <si>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</si>
  <si>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</si>
  <si>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</si>
  <si>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</si>
  <si>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</si>
  <si>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</si>
  <si>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</si>
  <si>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</si>
  <si>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</si>
  <si>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</si>
  <si>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</si>
  <si>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</si>
  <si>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</si>
  <si>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</si>
  <si>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</si>
  <si>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</si>
  <si>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</si>
  <si>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</si>
  <si>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</si>
  <si>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</si>
  <si>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</si>
  <si>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</si>
  <si>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</si>
  <si>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</si>
  <si>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</si>
  <si>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</si>
  <si>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</si>
  <si>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</si>
  <si>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</si>
  <si>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</si>
  <si>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</si>
  <si>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</si>
  <si>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</si>
  <si>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</si>
  <si>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</si>
  <si>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</si>
  <si>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</si>
  <si>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</si>
  <si>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</si>
  <si>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</si>
  <si>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</si>
  <si>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</si>
  <si>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</si>
  <si>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</si>
  <si>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</si>
  <si>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</si>
  <si>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</si>
  <si>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</si>
  <si>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</si>
  <si>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</si>
  <si>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</si>
  <si>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</si>
  <si>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</si>
  <si>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</si>
  <si>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</si>
  <si>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</si>
  <si>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</si>
  <si>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</si>
  <si>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</si>
  <si>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</si>
  <si>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</si>
  <si>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</si>
  <si>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</si>
  <si>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</si>
  <si>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</si>
  <si>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</si>
  <si>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</si>
  <si>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</si>
  <si>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</si>
  <si>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</si>
  <si>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</si>
  <si>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</si>
  <si>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</si>
  <si>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</si>
  <si>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</si>
  <si>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</si>
  <si>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</si>
  <si>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</si>
  <si>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</si>
  <si>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</si>
  <si>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</si>
  <si>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</si>
  <si>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</si>
  <si>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</si>
  <si>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</si>
  <si>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</si>
  <si>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</si>
  <si>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</si>
  <si>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</si>
  <si>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</si>
  <si>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</si>
  <si>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</si>
  <si>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</si>
  <si>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</si>
  <si>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</si>
  <si>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</si>
  <si>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</si>
  <si>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</si>
  <si>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</si>
  <si>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</si>
  <si>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</si>
  <si>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</si>
  <si>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</si>
  <si>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</si>
  <si>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</si>
  <si>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</si>
  <si>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</si>
  <si>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</si>
  <si>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</si>
  <si>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</si>
  <si>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</si>
  <si>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</si>
  <si>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</si>
  <si>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</si>
  <si>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</si>
  <si>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</si>
  <si>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</si>
  <si>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</si>
  <si>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</si>
  <si>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</si>
  <si>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</si>
  <si>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</si>
  <si>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</si>
  <si>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</si>
  <si>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</si>
  <si>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</si>
  <si>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</si>
  <si>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</si>
  <si>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</si>
  <si>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</si>
  <si>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</si>
  <si>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</si>
  <si>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</si>
  <si>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</si>
  <si>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</si>
  <si>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</si>
  <si>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</si>
  <si>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</si>
  <si>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</si>
  <si>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</si>
  <si>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</si>
  <si>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</si>
  <si>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</si>
  <si>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</si>
  <si>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</si>
  <si>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</si>
  <si>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</si>
  <si>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</si>
  <si>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</si>
  <si>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</si>
  <si>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</si>
  <si>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</si>
  <si>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</si>
  <si>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</si>
  <si>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</si>
  <si>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</si>
  <si>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</si>
  <si>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</si>
  <si>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</si>
  <si>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</si>
  <si>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</si>
  <si>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</si>
  <si>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</si>
  <si>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</si>
  <si>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</si>
  <si>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</si>
  <si>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</si>
  <si>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</si>
  <si>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</si>
  <si>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</si>
  <si>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</si>
  <si>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</si>
  <si>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</si>
  <si>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</si>
  <si>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</si>
  <si>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</si>
  <si>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</si>
  <si>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</si>
  <si>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</si>
  <si>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</si>
  <si>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</si>
  <si>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</si>
  <si>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</si>
  <si>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</si>
  <si>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</si>
  <si>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</si>
  <si>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</si>
  <si>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</si>
  <si>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</si>
  <si>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</si>
  <si>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</si>
  <si>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</si>
  <si>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</si>
  <si>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</si>
  <si>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</si>
  <si>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</si>
  <si>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</si>
  <si>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</si>
  <si>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</si>
  <si>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</si>
  <si>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</si>
  <si>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</si>
  <si>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</si>
  <si>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</si>
  <si>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</si>
  <si>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</si>
  <si>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</si>
  <si>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</si>
  <si>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</si>
  <si>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</si>
  <si>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</si>
  <si>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</si>
  <si>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</si>
  <si>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</si>
  <si>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</si>
  <si>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</si>
  <si>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</si>
  <si>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</si>
  <si>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</si>
  <si>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</si>
  <si>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</si>
  <si>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</si>
  <si>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</si>
  <si>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</si>
  <si>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</si>
  <si>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</si>
  <si>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</si>
  <si>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</si>
  <si>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</si>
  <si>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</si>
  <si>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</si>
  <si>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</si>
  <si>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</si>
  <si>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</si>
  <si>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</si>
  <si>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</si>
  <si>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</si>
  <si>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</si>
  <si>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</si>
  <si>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</si>
  <si>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</si>
  <si>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</si>
  <si>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</si>
  <si>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</si>
  <si>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</si>
  <si>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</si>
  <si>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</si>
  <si>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</si>
  <si>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</si>
  <si>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</si>
  <si>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</si>
  <si>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</si>
  <si>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</si>
  <si>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</si>
  <si>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</si>
  <si>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</si>
  <si>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</si>
  <si>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</si>
  <si>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</si>
  <si>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</si>
  <si>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</si>
  <si>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</si>
  <si>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</si>
  <si>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</si>
  <si>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</si>
  <si>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</si>
  <si>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</si>
  <si>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</si>
  <si>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</si>
  <si>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</si>
  <si>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</si>
  <si>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</si>
  <si>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</si>
  <si>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</si>
  <si>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</si>
  <si>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</si>
  <si>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</si>
  <si>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</si>
  <si>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</si>
  <si>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</si>
  <si>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</si>
  <si>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</si>
  <si>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</si>
  <si>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</si>
  <si>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</si>
  <si>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</si>
  <si>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</si>
  <si>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</si>
  <si>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</si>
  <si>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</si>
  <si>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</si>
  <si>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</si>
  <si>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</si>
  <si>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</si>
  <si>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</si>
  <si>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</si>
  <si>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</si>
  <si>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</si>
  <si>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</si>
  <si>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</si>
  <si>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</si>
  <si>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</si>
  <si>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</si>
  <si>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</si>
  <si>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</si>
  <si>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</si>
  <si>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</si>
  <si>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</si>
  <si>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</si>
  <si>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</si>
  <si>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</si>
  <si>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</si>
  <si>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</si>
  <si>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</si>
  <si>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</si>
  <si>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</si>
  <si>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</si>
  <si>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</si>
  <si>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</si>
  <si>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</si>
  <si>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</si>
  <si>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</si>
  <si>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</si>
  <si>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</si>
  <si>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</si>
  <si>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</si>
  <si>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</si>
  <si>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</si>
  <si>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</si>
  <si>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</si>
  <si>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</si>
  <si>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</si>
  <si>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</si>
  <si>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</si>
  <si>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</si>
  <si>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</si>
  <si>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</si>
  <si>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</si>
  <si>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</si>
  <si>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</si>
  <si>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</si>
  <si>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</si>
  <si>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</si>
  <si>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</si>
  <si>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</si>
  <si>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</si>
  <si>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</si>
  <si>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</si>
  <si>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</si>
  <si>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</si>
  <si>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</si>
  <si>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</si>
  <si>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</si>
  <si>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</si>
  <si>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</si>
  <si>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</si>
  <si>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</si>
  <si>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</si>
  <si>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</si>
  <si>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</si>
  <si>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</si>
  <si>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</si>
  <si>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</si>
  <si>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</si>
  <si>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</si>
  <si>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</si>
  <si>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</si>
  <si>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</si>
  <si>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</si>
  <si>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</si>
  <si>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</si>
  <si>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</si>
  <si>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</si>
  <si>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</si>
  <si>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</si>
  <si>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</si>
  <si>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</si>
  <si>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</si>
  <si>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</si>
  <si>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</si>
  <si>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</si>
  <si>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</si>
  <si>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</si>
  <si>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</si>
  <si>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</si>
  <si>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</si>
  <si>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</si>
  <si>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</si>
  <si>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</si>
  <si>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</si>
  <si>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</si>
  <si>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</si>
  <si>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</si>
  <si>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</si>
  <si>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</si>
  <si>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</si>
  <si>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</si>
  <si>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</si>
  <si>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</si>
  <si>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</si>
  <si>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</si>
  <si>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</si>
  <si>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</si>
  <si>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</si>
  <si>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</si>
  <si>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</si>
  <si>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</si>
  <si>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</si>
  <si>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</si>
  <si>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</si>
  <si>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</si>
  <si>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</si>
  <si>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</si>
  <si>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</si>
  <si>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</si>
  <si>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</si>
  <si>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</si>
  <si>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</si>
  <si>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</si>
  <si>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</si>
  <si>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</si>
  <si>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</si>
  <si>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</si>
  <si>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</si>
  <si>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</si>
  <si>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</si>
  <si>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</si>
  <si>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</si>
  <si>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</si>
  <si>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</si>
  <si>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</si>
  <si>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</si>
  <si>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</si>
  <si>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</si>
  <si>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</si>
  <si>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</si>
  <si>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</si>
  <si>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</si>
  <si>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</si>
  <si>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</si>
  <si>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</si>
  <si>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</si>
  <si>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</si>
  <si>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</si>
  <si>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</si>
  <si>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</si>
  <si>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</si>
  <si>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</si>
  <si>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</si>
  <si>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</si>
  <si>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</si>
  <si>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</si>
  <si>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</si>
  <si>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</si>
  <si>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</si>
  <si>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</si>
  <si>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</si>
  <si>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</si>
  <si>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</si>
  <si>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</si>
  <si>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</si>
  <si>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</si>
  <si>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</si>
  <si>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</si>
  <si>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</si>
  <si>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</si>
  <si>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</si>
  <si>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</si>
  <si>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</si>
  <si>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</si>
  <si>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</si>
  <si>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</si>
  <si>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</si>
  <si>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</si>
  <si>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</si>
  <si>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</si>
  <si>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</si>
  <si>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</si>
  <si>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</si>
  <si>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</si>
  <si>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</si>
  <si>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</si>
  <si>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</si>
  <si>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</si>
  <si>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</si>
  <si>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</si>
  <si>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</si>
  <si>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</si>
  <si>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</si>
  <si>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</si>
  <si>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</si>
  <si>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</si>
  <si>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</si>
  <si>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</si>
  <si>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</si>
  <si>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</si>
  <si>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</si>
  <si>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</si>
  <si>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</si>
  <si>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</si>
  <si>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</si>
  <si>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</si>
  <si>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</si>
  <si>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</si>
  <si>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</si>
  <si>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</si>
  <si>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</si>
  <si>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</si>
  <si>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</si>
  <si>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</si>
  <si>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</si>
  <si>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</si>
  <si>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</si>
  <si>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</si>
  <si>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</si>
  <si>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</si>
  <si>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</si>
  <si>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</si>
  <si>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</si>
  <si>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</si>
  <si>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</si>
  <si>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</si>
  <si>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</si>
  <si>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</si>
  <si>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</si>
  <si>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</si>
  <si>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</si>
  <si>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</si>
  <si>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</si>
  <si>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</si>
  <si>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</si>
  <si>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</si>
  <si>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</si>
  <si>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</si>
  <si>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</si>
  <si>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</si>
  <si>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</si>
  <si>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</si>
  <si>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</si>
  <si>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</si>
  <si>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</si>
  <si>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</si>
  <si>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</si>
  <si>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</si>
  <si>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</si>
  <si>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</si>
  <si>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</si>
  <si>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</si>
  <si>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</si>
  <si>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</si>
  <si>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</si>
  <si>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</si>
  <si>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</si>
  <si>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</si>
  <si>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</si>
  <si>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</si>
  <si>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</si>
  <si>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</si>
  <si>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</si>
  <si>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</si>
  <si>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</si>
  <si>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</si>
  <si>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</si>
  <si>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</si>
  <si>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</si>
  <si>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</si>
  <si>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</si>
  <si>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</si>
  <si>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</si>
  <si>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</si>
  <si>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</si>
  <si>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</si>
  <si>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</si>
  <si>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</si>
  <si>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</si>
  <si>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</si>
  <si>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</si>
  <si>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</si>
  <si>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</si>
  <si>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</si>
  <si>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</si>
  <si>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</si>
  <si>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</si>
  <si>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</si>
  <si>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</si>
  <si>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</si>
  <si>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</si>
  <si>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</si>
  <si>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</si>
  <si>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</si>
  <si>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</si>
  <si>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</si>
  <si>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</si>
  <si>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</si>
  <si>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</si>
  <si>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</si>
  <si>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</si>
  <si>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</si>
  <si>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</si>
  <si>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</si>
  <si>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</si>
  <si>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</si>
  <si>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</si>
  <si>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</si>
  <si>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</si>
  <si>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</si>
  <si>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</si>
  <si>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</si>
  <si>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</si>
  <si>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</si>
  <si>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</si>
  <si>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</si>
  <si>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</si>
  <si>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</si>
  <si>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</si>
  <si>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</si>
  <si>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</si>
  <si>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</si>
  <si>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</si>
  <si>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</si>
  <si>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</si>
  <si>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</si>
  <si>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</si>
  <si>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</si>
  <si>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</si>
  <si>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</si>
  <si>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</si>
  <si>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</si>
  <si>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</si>
  <si>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</si>
  <si>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</si>
  <si>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</si>
  <si>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</si>
  <si>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</si>
  <si>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</si>
  <si>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</si>
  <si>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</si>
  <si>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</si>
  <si>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</si>
  <si>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</si>
  <si>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</si>
  <si>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</si>
  <si>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</si>
  <si>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</si>
  <si>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</si>
  <si>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</si>
  <si>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</si>
  <si>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</si>
  <si>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</si>
  <si>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</si>
  <si>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</si>
  <si>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</si>
  <si>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</si>
  <si>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</si>
  <si>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</si>
  <si>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</si>
  <si>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</si>
  <si>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</si>
  <si>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</si>
  <si>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</si>
  <si>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</si>
  <si>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</si>
  <si>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</si>
  <si>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</si>
  <si>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</si>
  <si>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</si>
  <si>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</si>
  <si>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</si>
  <si>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</si>
  <si>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</si>
  <si>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</si>
  <si>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</si>
  <si>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</si>
  <si>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</si>
  <si>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</si>
  <si>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</si>
  <si>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</si>
  <si>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</si>
  <si>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</si>
  <si>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</si>
  <si>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</si>
  <si>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</si>
  <si>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</si>
  <si>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</si>
  <si>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</si>
  <si>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</si>
  <si>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</si>
  <si>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</si>
  <si>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</si>
  <si>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</si>
  <si>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</si>
  <si>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</si>
  <si>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</si>
  <si>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</si>
  <si>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</si>
  <si>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</si>
  <si>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</si>
  <si>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</si>
  <si>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</si>
  <si>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</si>
  <si>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</si>
  <si>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</si>
  <si>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</si>
  <si>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</si>
  <si>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</si>
  <si>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</si>
  <si>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</si>
  <si>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</si>
  <si>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</si>
  <si>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</si>
  <si>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</si>
  <si>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</si>
  <si>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</si>
  <si>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</si>
  <si>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</si>
  <si>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</si>
  <si>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</si>
  <si>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</si>
  <si>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</si>
  <si>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</si>
  <si>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</si>
  <si>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</si>
  <si>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</si>
  <si>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</si>
  <si>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</si>
  <si>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</si>
  <si>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</si>
  <si>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</si>
  <si>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</si>
  <si>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</si>
  <si>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</si>
  <si>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</si>
  <si>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</si>
  <si>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</si>
  <si>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</si>
  <si>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</si>
  <si>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</si>
  <si>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</si>
  <si>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</si>
  <si>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</si>
  <si>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</si>
  <si>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</si>
  <si>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</si>
  <si>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</si>
  <si>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</si>
  <si>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</si>
  <si>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</si>
  <si>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</si>
  <si>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</si>
  <si>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</si>
  <si>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</si>
  <si>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</si>
  <si>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</si>
  <si>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</si>
  <si>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</si>
  <si>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</si>
  <si>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</si>
  <si>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</si>
  <si>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</si>
  <si>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</si>
  <si>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</si>
  <si>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</si>
  <si>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</si>
  <si>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</si>
  <si>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</si>
  <si>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</si>
  <si>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</si>
  <si>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</si>
  <si>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</si>
  <si>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</si>
  <si>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</si>
  <si>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</si>
  <si>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</si>
  <si>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</si>
  <si>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</si>
  <si>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</si>
  <si>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</si>
  <si>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</si>
  <si>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</si>
  <si>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</si>
  <si>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</si>
  <si>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</si>
  <si>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</si>
  <si>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</si>
  <si>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</si>
  <si>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</si>
  <si>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</si>
  <si>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</si>
  <si>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</si>
  <si>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</si>
  <si>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</si>
  <si>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</si>
  <si>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</si>
  <si>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</si>
  <si>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</si>
  <si>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</si>
  <si>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</si>
  <si>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</si>
  <si>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</si>
  <si>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</si>
  <si>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</si>
  <si>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</si>
  <si>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</si>
  <si>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</si>
  <si>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</si>
  <si>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</si>
  <si>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</si>
  <si>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</si>
  <si>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</si>
  <si>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</si>
  <si>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</si>
  <si>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</si>
  <si>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</si>
  <si>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</si>
  <si>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</si>
  <si>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</si>
  <si>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</si>
  <si>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</si>
  <si>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</si>
  <si>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</si>
  <si>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</si>
  <si>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</si>
  <si>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</si>
  <si>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</si>
  <si>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</si>
  <si>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</si>
  <si>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</si>
  <si>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</si>
  <si>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</si>
  <si>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</si>
  <si>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</si>
  <si>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</si>
  <si>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</si>
  <si>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</si>
  <si>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</si>
  <si>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</si>
  <si>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</si>
  <si>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</si>
  <si>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</si>
  <si>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</si>
  <si>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</si>
  <si>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</si>
  <si>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</si>
  <si>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</si>
  <si>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</si>
  <si>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</si>
  <si>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</si>
  <si>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</si>
  <si>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</si>
  <si>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</si>
  <si>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</si>
  <si>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</si>
  <si>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</si>
  <si>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</si>
  <si>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</si>
  <si>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</si>
  <si>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</si>
  <si>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</si>
  <si>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</si>
  <si>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</si>
  <si>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</si>
  <si>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</si>
  <si>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</si>
  <si>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</si>
  <si>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</si>
  <si>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</si>
  <si>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</si>
  <si>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</si>
  <si>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</si>
  <si>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</si>
  <si>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</si>
  <si>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</si>
  <si>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</si>
  <si>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</si>
  <si>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</si>
  <si>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</si>
  <si>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</si>
  <si>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</si>
  <si>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</si>
  <si>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</si>
  <si>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</si>
  <si>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</si>
  <si>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</si>
  <si>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</si>
  <si>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</si>
  <si>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</si>
  <si>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</si>
  <si>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</si>
  <si>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</si>
  <si>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</si>
  <si>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</si>
  <si>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</si>
  <si>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</si>
  <si>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</si>
  <si>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</si>
  <si>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</si>
  <si>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</si>
  <si>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</si>
  <si>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</si>
  <si>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</si>
  <si>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</si>
  <si>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</si>
  <si>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</si>
  <si>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</si>
  <si>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</si>
  <si>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</si>
  <si>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</si>
  <si>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</si>
  <si>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</si>
  <si>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</si>
  <si>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</si>
  <si>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</si>
  <si>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</si>
  <si>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</si>
  <si>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</si>
  <si>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</si>
  <si>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</si>
  <si>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</si>
  <si>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</si>
  <si>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</si>
  <si>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</si>
  <si>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</si>
  <si>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</si>
  <si>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</si>
  <si>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</si>
  <si>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</si>
  <si>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</si>
  <si>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</si>
  <si>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</si>
  <si>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</si>
  <si>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</si>
  <si>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</si>
  <si>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</si>
  <si>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</si>
  <si>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</si>
  <si>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</si>
  <si>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</si>
  <si>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</si>
  <si>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</si>
  <si>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</si>
  <si>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</si>
  <si>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</si>
  <si>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</si>
  <si>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</si>
  <si>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</si>
  <si>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</si>
  <si>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</si>
  <si>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</si>
  <si>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</si>
  <si>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</si>
  <si>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</si>
  <si>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</si>
  <si>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</si>
  <si>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</si>
  <si>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</si>
  <si>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</si>
  <si>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</si>
  <si>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</si>
  <si>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</si>
  <si>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</si>
  <si>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</si>
  <si>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</si>
  <si>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</si>
  <si>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</si>
  <si>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</si>
  <si>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</si>
  <si>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</si>
  <si>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</si>
  <si>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</si>
  <si>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</si>
  <si>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</si>
  <si>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</si>
  <si>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</si>
  <si>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</si>
  <si>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</si>
  <si>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</si>
  <si>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</si>
  <si>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</si>
  <si>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</si>
  <si>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</si>
  <si>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</si>
  <si>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</si>
  <si>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</si>
  <si>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</si>
  <si>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</si>
  <si>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</si>
  <si>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</si>
  <si>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</si>
  <si>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</si>
  <si>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</si>
  <si>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</si>
  <si>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</si>
  <si>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</si>
  <si>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</si>
  <si>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</si>
  <si>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</si>
  <si>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</si>
  <si>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</si>
  <si>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</si>
  <si>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</si>
  <si>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</si>
  <si>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</si>
  <si>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</si>
  <si>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</si>
  <si>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</si>
  <si>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</si>
  <si>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</si>
  <si>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</si>
  <si>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</si>
  <si>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</si>
  <si>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</si>
  <si>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</si>
  <si>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</si>
  <si>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</si>
  <si>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</si>
  <si>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</si>
  <si>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</si>
  <si>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</si>
  <si>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</si>
  <si>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</si>
  <si>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</si>
  <si>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</si>
  <si>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</si>
  <si>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</si>
  <si>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</si>
  <si>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</si>
  <si>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</si>
  <si>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</si>
  <si>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</si>
  <si>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</si>
  <si>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</si>
  <si>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</si>
  <si>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</si>
  <si>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</si>
  <si>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</si>
  <si>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</si>
  <si>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</si>
  <si>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</si>
  <si>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</si>
  <si>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</si>
  <si>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</si>
  <si>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</si>
  <si>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</si>
  <si>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</si>
  <si>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</si>
  <si>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</si>
  <si>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</si>
  <si>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</si>
  <si>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</si>
  <si>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</si>
  <si>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</si>
  <si>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</si>
  <si>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</si>
  <si>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</si>
  <si>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</si>
  <si>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</si>
  <si>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</si>
  <si>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</si>
  <si>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</si>
  <si>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</si>
  <si>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</si>
  <si>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</si>
  <si>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</si>
  <si>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</si>
  <si>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</si>
  <si>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</si>
  <si>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</si>
  <si>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</si>
  <si>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</si>
  <si>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</si>
  <si>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</si>
  <si>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</si>
  <si>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</si>
  <si>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</si>
  <si>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</si>
  <si>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</si>
  <si>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</si>
  <si>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</si>
  <si>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</si>
  <si>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</si>
  <si>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</si>
  <si>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</si>
  <si>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</si>
  <si>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</si>
  <si>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</si>
  <si>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</si>
  <si>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</si>
  <si>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</si>
  <si>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</si>
  <si>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</si>
  <si>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</si>
  <si>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</si>
  <si>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</si>
  <si>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</si>
  <si>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</si>
  <si>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</si>
  <si>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</si>
  <si>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</si>
  <si>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</si>
  <si>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</si>
  <si>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</si>
  <si>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</si>
  <si>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</si>
  <si>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</si>
  <si>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</si>
  <si>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</si>
  <si>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</si>
  <si>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</si>
  <si>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</si>
  <si>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</si>
  <si>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</si>
  <si>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</si>
  <si>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</si>
  <si>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</si>
  <si>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</si>
  <si>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</si>
  <si>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</si>
  <si>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</si>
  <si>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</si>
  <si>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</si>
  <si>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</si>
  <si>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</si>
  <si>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</si>
  <si>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</si>
  <si>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</si>
  <si>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</si>
  <si>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</si>
  <si>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</si>
  <si>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</si>
  <si>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</si>
  <si>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</si>
  <si>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</si>
  <si>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</si>
  <si>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</si>
  <si>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</si>
  <si>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</si>
  <si>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</si>
  <si>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</si>
  <si>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</si>
  <si>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</si>
  <si>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</si>
  <si>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</si>
  <si>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</si>
  <si>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</si>
  <si>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</si>
  <si>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</si>
  <si>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</si>
  <si>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</si>
  <si>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</si>
  <si>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</si>
  <si>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</si>
  <si>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</si>
  <si>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</si>
  <si>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</si>
  <si>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</si>
  <si>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</si>
  <si>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</si>
  <si>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</si>
  <si>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</si>
  <si>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</si>
  <si>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</si>
  <si>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</si>
  <si>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</si>
  <si>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</si>
  <si>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</si>
  <si>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</si>
  <si>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</si>
  <si>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</si>
  <si>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</si>
  <si>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</si>
  <si>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</si>
  <si>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</si>
  <si>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</si>
  <si>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</si>
  <si>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</si>
  <si>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</si>
  <si>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</si>
  <si>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</si>
  <si>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</si>
  <si>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</si>
  <si>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</si>
  <si>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</si>
  <si>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</si>
  <si>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</si>
  <si>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</si>
  <si>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</si>
  <si>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</si>
  <si>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</si>
  <si>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</si>
  <si>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</si>
  <si>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</si>
  <si>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</si>
  <si>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</si>
  <si>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</si>
  <si>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</si>
  <si>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</si>
  <si>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</si>
  <si>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</si>
  <si>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</si>
  <si>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</si>
  <si>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</si>
  <si>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</si>
  <si>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</si>
  <si>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</si>
  <si>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</si>
  <si>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</si>
  <si>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</si>
  <si>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</si>
  <si>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</si>
  <si>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</si>
  <si>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</si>
  <si>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</si>
  <si>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</si>
  <si>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</si>
  <si>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</si>
  <si>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</si>
  <si>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</si>
  <si>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</si>
  <si>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</si>
  <si>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</si>
  <si>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</si>
  <si>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</si>
  <si>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</si>
  <si>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</si>
  <si>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</si>
  <si>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</si>
  <si>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</si>
  <si>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</si>
  <si>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</si>
  <si>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</si>
  <si>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</si>
  <si>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</si>
  <si>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</si>
  <si>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</si>
  <si>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</si>
  <si>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</si>
  <si>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</si>
  <si>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</si>
  <si>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</si>
  <si>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</si>
  <si>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</si>
  <si>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</si>
  <si>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</si>
  <si>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</si>
  <si>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</si>
  <si>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</si>
  <si>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</si>
  <si>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</si>
  <si>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</si>
  <si>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</si>
  <si>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</si>
  <si>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</si>
  <si>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</si>
  <si>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</si>
  <si>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</si>
  <si>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</si>
  <si>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</si>
  <si>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</si>
  <si>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</si>
  <si>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</si>
  <si>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</si>
  <si>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</si>
  <si>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</si>
  <si>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</si>
  <si>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</si>
  <si>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</si>
  <si>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</si>
  <si>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</si>
  <si>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</si>
  <si>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</si>
  <si>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</si>
  <si>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</si>
  <si>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</si>
  <si>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</si>
  <si>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</si>
  <si>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</si>
  <si>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</si>
  <si>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</si>
  <si>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</si>
  <si>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</si>
  <si>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</si>
  <si>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</si>
  <si>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</si>
  <si>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</si>
  <si>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</si>
  <si>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</si>
  <si>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</si>
  <si>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</si>
  <si>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</si>
  <si>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</si>
  <si>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</si>
  <si>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</si>
  <si>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</si>
  <si>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</si>
  <si>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</si>
  <si>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</si>
  <si>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</si>
  <si>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</si>
  <si>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</si>
  <si>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</si>
  <si>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</si>
  <si>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</si>
  <si>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</si>
  <si>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</si>
  <si>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</si>
  <si>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</si>
  <si>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</si>
  <si>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</si>
  <si>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</si>
  <si>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</si>
  <si>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</si>
  <si>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</si>
  <si>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</si>
  <si>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</si>
  <si>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</si>
  <si>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</si>
  <si>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</si>
  <si>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</si>
  <si>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</si>
  <si>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</si>
  <si>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</si>
  <si>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</si>
  <si>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</si>
  <si>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</si>
  <si>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</si>
  <si>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</si>
  <si>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</si>
  <si>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</si>
  <si>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</si>
  <si>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</si>
  <si>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</si>
  <si>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</si>
  <si>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</si>
  <si>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</si>
  <si>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</si>
  <si>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</si>
  <si>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</si>
  <si>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</si>
  <si>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</si>
  <si>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</si>
  <si>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</si>
  <si>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</si>
  <si>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</si>
  <si>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</si>
  <si>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</si>
  <si>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</si>
  <si>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</si>
  <si>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</si>
  <si>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</si>
  <si>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</si>
  <si>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</si>
  <si>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</si>
  <si>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</si>
  <si>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</si>
  <si>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</si>
  <si>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</si>
  <si>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</si>
  <si>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</si>
  <si>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</si>
  <si>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</si>
  <si>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</si>
  <si>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</si>
  <si>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</si>
  <si>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</si>
  <si>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</si>
  <si>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</si>
  <si>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</si>
  <si>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</si>
  <si>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</si>
  <si>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</si>
  <si>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</si>
  <si>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</si>
  <si>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</si>
  <si>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</si>
  <si>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</si>
  <si>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</si>
  <si>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</si>
  <si>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</si>
  <si>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</si>
  <si>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</si>
  <si>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</si>
  <si>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</si>
  <si>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</si>
  <si>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</si>
  <si>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</si>
  <si>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</si>
  <si>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</si>
  <si>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</si>
  <si>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</si>
  <si>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</si>
  <si>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</si>
  <si>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</si>
  <si>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</si>
  <si>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</si>
  <si>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</si>
  <si>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</si>
  <si>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</si>
  <si>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</si>
  <si>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</si>
  <si>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</si>
  <si>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</si>
  <si>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</si>
  <si>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</si>
  <si>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</si>
  <si>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</si>
  <si>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</si>
  <si>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</si>
  <si>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</si>
  <si>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</si>
  <si>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</si>
  <si>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</si>
  <si>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</si>
  <si>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</si>
  <si>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</si>
  <si>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</si>
  <si>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</si>
  <si>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</si>
  <si>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</si>
  <si>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</si>
  <si>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</si>
  <si>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</si>
  <si>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</si>
  <si>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</si>
  <si>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</si>
  <si>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</si>
  <si>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</si>
  <si>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</si>
  <si>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</si>
  <si>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</si>
  <si>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</si>
  <si>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</si>
  <si>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</si>
  <si>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</si>
  <si>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</si>
  <si>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</si>
  <si>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</si>
  <si>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</si>
  <si>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</si>
  <si>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</si>
  <si>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</si>
  <si>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</si>
  <si>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</si>
  <si>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</si>
  <si>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</si>
  <si>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</si>
  <si>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</si>
  <si>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</si>
  <si>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</si>
  <si>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</si>
  <si>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</si>
  <si>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</si>
  <si>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</si>
  <si>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</si>
  <si>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</si>
  <si>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</si>
  <si>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</si>
  <si>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</si>
  <si>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</si>
  <si>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</si>
  <si>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</si>
  <si>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</si>
  <si>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</si>
  <si>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</si>
  <si>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</si>
  <si>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</si>
  <si>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</si>
  <si>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</si>
  <si>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</si>
  <si>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</si>
  <si>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</si>
  <si>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</si>
  <si>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</si>
  <si>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</si>
  <si>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</si>
  <si>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</si>
  <si>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</si>
  <si>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</si>
  <si>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</si>
  <si>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</si>
  <si>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</si>
  <si>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</si>
  <si>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</si>
  <si>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</si>
  <si>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</si>
  <si>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</si>
  <si>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</si>
  <si>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</si>
  <si>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</si>
  <si>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</si>
  <si>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</si>
  <si>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</si>
  <si>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</si>
  <si>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</si>
  <si>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</si>
  <si>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</si>
  <si>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</si>
  <si>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</si>
  <si>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</si>
  <si>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</si>
  <si>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</si>
  <si>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</si>
  <si>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</si>
  <si>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</si>
  <si>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</si>
  <si>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</si>
  <si>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</si>
  <si>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</si>
  <si>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</si>
  <si>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</si>
  <si>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</si>
  <si>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</si>
  <si>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</si>
  <si>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</si>
  <si>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</si>
  <si>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</si>
  <si>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</si>
  <si>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</si>
  <si>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</si>
  <si>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</si>
  <si>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</si>
  <si>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</si>
  <si>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</si>
  <si>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</si>
  <si>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</si>
  <si>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</si>
  <si>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</si>
  <si>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</si>
  <si>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</si>
  <si>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</si>
  <si>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</si>
  <si>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</si>
  <si>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</si>
  <si>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</si>
  <si>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</si>
  <si>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</si>
  <si>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</si>
  <si>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</si>
  <si>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</si>
  <si>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</si>
  <si>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</si>
  <si>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</si>
  <si>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</si>
  <si>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</si>
  <si>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</si>
  <si>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</si>
  <si>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</si>
  <si>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</si>
  <si>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</si>
  <si>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</si>
  <si>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</si>
  <si>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</si>
  <si>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</si>
  <si>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</si>
  <si>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</si>
  <si>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</si>
  <si>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</si>
  <si>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</si>
  <si>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</si>
  <si>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</si>
  <si>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</si>
  <si>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</si>
  <si>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</si>
  <si>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</si>
  <si>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</si>
  <si>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</si>
  <si>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</si>
  <si>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</si>
  <si>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</si>
  <si>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</si>
  <si>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</si>
  <si>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</si>
  <si>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</si>
  <si>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</si>
  <si>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</si>
  <si>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</si>
  <si>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</si>
  <si>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</si>
  <si>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</si>
  <si>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</si>
  <si>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</si>
  <si>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</si>
  <si>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</si>
  <si>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</si>
  <si>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</si>
  <si>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</si>
  <si>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</si>
  <si>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</si>
  <si>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</si>
  <si>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</si>
  <si>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</si>
  <si>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</si>
  <si>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</si>
  <si>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</si>
  <si>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</si>
  <si>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</si>
  <si>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</si>
  <si>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</si>
  <si>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</si>
  <si>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</si>
  <si>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</si>
  <si>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</si>
  <si>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</si>
  <si>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</si>
  <si>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</si>
  <si>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</si>
  <si>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</si>
  <si>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</si>
  <si>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</si>
  <si>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</si>
  <si>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</si>
  <si>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</si>
  <si>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</si>
  <si>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</si>
  <si>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</si>
  <si>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</si>
  <si>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</si>
  <si>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</si>
  <si>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</si>
  <si>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</si>
  <si>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</si>
  <si>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</si>
  <si>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</si>
  <si>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</si>
  <si>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</si>
  <si>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</si>
  <si>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</si>
  <si>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</si>
  <si>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</si>
  <si>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</si>
  <si>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</si>
  <si>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</si>
  <si>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</si>
  <si>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</si>
  <si>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</si>
  <si>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</si>
  <si>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</si>
  <si>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</si>
  <si>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</si>
  <si>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</si>
  <si>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</si>
  <si>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</si>
  <si>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</si>
  <si>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</si>
  <si>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</si>
  <si>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</si>
  <si>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</si>
  <si>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</si>
  <si>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</si>
  <si>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</si>
  <si>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</si>
  <si>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</si>
  <si>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</si>
  <si>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</si>
  <si>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</si>
  <si>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</si>
  <si>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</si>
  <si>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</si>
  <si>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</si>
  <si>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</si>
  <si>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</si>
  <si>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</si>
  <si>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</si>
  <si>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</si>
  <si>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</si>
  <si>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</si>
  <si>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</si>
  <si>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</si>
  <si>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</si>
  <si>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</si>
  <si>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</si>
  <si>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</si>
  <si>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</si>
  <si>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</si>
  <si>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</si>
  <si>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</si>
  <si>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</si>
  <si>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</si>
  <si>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</si>
  <si>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</si>
  <si>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</si>
  <si>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</si>
  <si>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</si>
  <si>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</si>
  <si>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</si>
  <si>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</si>
  <si>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</si>
  <si>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</si>
  <si>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</si>
  <si>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</si>
  <si>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</si>
  <si>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</si>
  <si>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</si>
  <si>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</si>
  <si>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</si>
  <si>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</si>
  <si>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</si>
  <si>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</si>
  <si>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</si>
  <si>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</si>
  <si>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</si>
  <si>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</si>
  <si>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</si>
  <si>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</si>
  <si>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</si>
  <si>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</si>
  <si>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</si>
  <si>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</si>
  <si>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</si>
  <si>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</si>
  <si>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</si>
  <si>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</si>
  <si>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</si>
  <si>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</si>
  <si>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</si>
  <si>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</si>
  <si>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</si>
  <si>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</si>
  <si>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</si>
  <si>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</si>
  <si>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</si>
  <si>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</si>
  <si>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</si>
  <si>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</si>
  <si>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</si>
  <si>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</si>
  <si>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</si>
  <si>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</si>
  <si>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</si>
  <si>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</si>
  <si>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</si>
  <si>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</si>
  <si>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</si>
  <si>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</si>
  <si>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</si>
  <si>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</si>
  <si>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</si>
  <si>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</si>
  <si>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</si>
  <si>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</si>
  <si>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</si>
  <si>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</si>
  <si>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</si>
  <si>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</si>
  <si>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</si>
  <si>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</si>
  <si>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</si>
  <si>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</si>
  <si>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</si>
  <si>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</si>
  <si>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</si>
  <si>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</si>
  <si>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</si>
  <si>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</si>
  <si>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</si>
  <si>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</si>
  <si>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</si>
  <si>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</si>
  <si>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</si>
  <si>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</si>
  <si>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</si>
  <si>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</si>
  <si>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</si>
  <si>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</si>
  <si>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</si>
  <si>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</si>
  <si>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</si>
  <si>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</si>
  <si>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</si>
  <si>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</si>
  <si>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</si>
  <si>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</si>
  <si>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</si>
  <si>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</si>
  <si>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</si>
  <si>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</si>
  <si>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</si>
  <si>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</si>
  <si>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</si>
  <si>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</si>
  <si>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</si>
  <si>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</si>
  <si>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</si>
  <si>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</si>
  <si>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</si>
  <si>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</si>
  <si>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</si>
  <si>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</si>
  <si>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</si>
  <si>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</si>
  <si>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</si>
  <si>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</si>
  <si>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</si>
  <si>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</si>
  <si>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</si>
  <si>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</si>
  <si>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</si>
  <si>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</si>
  <si>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</si>
  <si>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</si>
  <si>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</si>
  <si>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</si>
  <si>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</si>
  <si>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</si>
  <si>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</si>
  <si>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</si>
  <si>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</si>
  <si>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</si>
  <si>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</si>
  <si>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</si>
  <si>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</si>
  <si>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</si>
  <si>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</si>
  <si>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</si>
  <si>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</si>
  <si>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</si>
  <si>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</si>
  <si>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</si>
  <si>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</si>
  <si>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</si>
  <si>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</si>
  <si>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</si>
  <si>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</si>
  <si>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</si>
  <si>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</si>
  <si>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</si>
  <si>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</si>
  <si>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</si>
  <si>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</si>
  <si>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</si>
  <si>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</si>
  <si>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</si>
  <si>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</si>
  <si>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</si>
  <si>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</si>
  <si>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</si>
  <si>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</si>
  <si>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</si>
  <si>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</si>
  <si>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</si>
  <si>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</si>
  <si>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</si>
  <si>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</si>
  <si>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</si>
  <si>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</si>
  <si>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</si>
  <si>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</si>
  <si>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</si>
  <si>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</si>
  <si>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</si>
  <si>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</si>
  <si>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</si>
  <si>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</si>
  <si>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</si>
  <si>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</si>
  <si>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</si>
  <si>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</si>
  <si>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</si>
  <si>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</si>
  <si>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</si>
  <si>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</si>
  <si>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</si>
  <si>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</si>
  <si>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</si>
  <si>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</si>
  <si>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</si>
  <si>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</si>
  <si>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</si>
  <si>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</si>
  <si>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</si>
  <si>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</si>
  <si>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</si>
  <si>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</si>
  <si>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</si>
  <si>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</si>
  <si>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</si>
  <si>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</si>
  <si>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</si>
  <si>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</si>
  <si>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</si>
  <si>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</si>
  <si>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</si>
  <si>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</si>
  <si>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</si>
  <si>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</si>
  <si>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</si>
  <si>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</si>
  <si>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</si>
  <si>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</si>
  <si>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</si>
  <si>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</si>
  <si>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</si>
  <si>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</si>
  <si>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</si>
  <si>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</si>
  <si>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</si>
  <si>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</si>
  <si>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</si>
  <si>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</si>
  <si>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</si>
  <si>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</si>
  <si>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</si>
  <si>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</si>
  <si>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</si>
  <si>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</si>
  <si>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</si>
  <si>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</si>
  <si>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</si>
  <si>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</si>
  <si>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</si>
  <si>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</si>
  <si>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</si>
  <si>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</si>
  <si>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</si>
  <si>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</si>
  <si>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</si>
  <si>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</si>
  <si>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</si>
  <si>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</si>
  <si>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</si>
  <si>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</si>
  <si>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</si>
  <si>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</si>
  <si>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</si>
  <si>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</si>
  <si>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</si>
  <si>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</si>
  <si>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</si>
  <si>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</si>
  <si>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</si>
  <si>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</si>
  <si>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</si>
  <si>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</si>
  <si>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</si>
  <si>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</si>
  <si>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</si>
  <si>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</si>
  <si>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</si>
  <si>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</si>
  <si>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</si>
  <si>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</si>
  <si>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</si>
  <si>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</si>
  <si>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</si>
  <si>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</si>
  <si>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</si>
  <si>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</si>
  <si>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</si>
  <si>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</si>
  <si>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</si>
  <si>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</si>
  <si>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</si>
  <si>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</si>
  <si>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</si>
  <si>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</si>
  <si>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</si>
  <si>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</si>
  <si>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</si>
  <si>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</si>
  <si>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</si>
  <si>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</si>
  <si>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</si>
  <si>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</si>
  <si>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</si>
  <si>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</si>
  <si>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</si>
  <si>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</si>
  <si>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</si>
  <si>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</si>
  <si>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</si>
  <si>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</si>
  <si>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</si>
  <si>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</si>
  <si>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</si>
  <si>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</si>
  <si>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</si>
  <si>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</si>
  <si>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</si>
  <si>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</si>
  <si>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</si>
  <si>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</si>
  <si>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</si>
  <si>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</si>
  <si>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</si>
  <si>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</si>
  <si>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</si>
  <si>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</si>
  <si>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</si>
  <si>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</si>
  <si>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</si>
  <si>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</si>
  <si>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</si>
  <si>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</si>
  <si>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</si>
  <si>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</si>
  <si>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</si>
  <si>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</si>
  <si>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</si>
  <si>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</si>
  <si>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</si>
  <si>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</si>
  <si>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</si>
  <si>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</si>
  <si>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</si>
  <si>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</si>
  <si>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</si>
  <si>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</si>
  <si>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</si>
  <si>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</si>
  <si>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</si>
  <si>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</si>
  <si>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</si>
  <si>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</si>
  <si>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</si>
  <si>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</si>
  <si>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</si>
  <si>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</si>
  <si>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</si>
  <si>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</si>
  <si>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</si>
  <si>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</si>
  <si>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</si>
  <si>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</si>
  <si>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</si>
  <si>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</si>
  <si>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</si>
  <si>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</si>
  <si>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</si>
  <si>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</si>
  <si>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</si>
  <si>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</si>
  <si>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</si>
  <si>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</si>
  <si>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</si>
  <si>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</si>
  <si>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</si>
  <si>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</si>
  <si>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</si>
  <si>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</si>
  <si>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</si>
  <si>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</si>
  <si>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</si>
  <si>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</si>
  <si>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</si>
  <si>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</si>
  <si>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</si>
  <si>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</si>
  <si>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</si>
  <si>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</si>
  <si>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</si>
  <si>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</si>
  <si>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</si>
  <si>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</si>
  <si>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</si>
  <si>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</si>
  <si>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</si>
  <si>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</si>
  <si>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</si>
  <si>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</si>
  <si>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</si>
  <si>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</si>
  <si>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</si>
  <si>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</si>
  <si>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</si>
  <si>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</si>
  <si>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</si>
  <si>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</si>
  <si>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</si>
  <si>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</si>
  <si>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</si>
  <si>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</si>
  <si>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</si>
  <si>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</si>
  <si>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</si>
  <si>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</si>
  <si>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</si>
  <si>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</si>
  <si>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</si>
  <si>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</si>
  <si>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</si>
  <si>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</si>
  <si>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</si>
  <si>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</si>
  <si>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</si>
  <si>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</si>
  <si>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</si>
  <si>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</si>
  <si>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</si>
  <si>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</si>
  <si>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</si>
  <si>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</si>
  <si>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</si>
  <si>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</si>
  <si>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</si>
  <si>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</si>
  <si>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</si>
  <si>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</si>
  <si>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</si>
  <si>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</si>
  <si>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</si>
  <si>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</si>
  <si>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</si>
  <si>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</si>
  <si>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</si>
  <si>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</si>
  <si>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</si>
  <si>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</si>
  <si>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</si>
  <si>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</si>
  <si>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</si>
  <si>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</si>
  <si>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</si>
  <si>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</si>
  <si>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</si>
  <si>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</si>
  <si>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</si>
  <si>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</si>
  <si>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</si>
  <si>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</si>
  <si>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</si>
  <si>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</si>
  <si>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</si>
  <si>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</si>
  <si>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</si>
  <si>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</si>
  <si>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</si>
  <si>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</si>
  <si>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</si>
  <si>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</si>
  <si>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</si>
  <si>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</si>
  <si>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</si>
  <si>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</si>
  <si>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</si>
  <si>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</si>
  <si>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</si>
  <si>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</si>
  <si>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</si>
  <si>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</si>
  <si>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</si>
  <si>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</si>
  <si>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</si>
  <si>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</si>
  <si>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</si>
  <si>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</si>
  <si>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</si>
  <si>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</si>
  <si>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</si>
  <si>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</si>
  <si>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</si>
  <si>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</si>
  <si>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</si>
  <si>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</si>
  <si>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</si>
  <si>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</si>
  <si>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</si>
  <si>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</si>
  <si>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</si>
  <si>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</si>
  <si>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</si>
  <si>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</si>
  <si>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</si>
  <si>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</si>
  <si>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</si>
  <si>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</si>
  <si>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</si>
  <si>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</si>
  <si>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</si>
  <si>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</si>
  <si>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</si>
  <si>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</si>
  <si>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</si>
  <si>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</si>
  <si>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</si>
  <si>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</si>
  <si>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</si>
  <si>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</si>
  <si>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</si>
  <si>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</si>
  <si>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</si>
  <si>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</si>
  <si>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</si>
  <si>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</si>
  <si>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</si>
  <si>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</si>
  <si>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</si>
  <si>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</si>
  <si>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</si>
  <si>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</si>
  <si>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</si>
  <si>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</si>
  <si>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</si>
  <si>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</si>
  <si>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</si>
  <si>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</si>
  <si>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</si>
  <si>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</si>
  <si>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</si>
  <si>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</si>
  <si>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</si>
  <si>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</si>
  <si>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</si>
  <si>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</si>
  <si>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</si>
  <si>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</si>
  <si>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</si>
  <si>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</si>
  <si>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</si>
  <si>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</si>
  <si>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</si>
  <si>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</si>
  <si>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</si>
  <si>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</si>
  <si>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</si>
  <si>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</si>
  <si>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</si>
  <si>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</si>
  <si>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</si>
  <si>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</si>
  <si>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</si>
  <si>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</si>
  <si>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</si>
  <si>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</si>
  <si>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</si>
  <si>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</si>
  <si>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</si>
  <si>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</si>
  <si>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</si>
  <si>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</si>
  <si>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</si>
  <si>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</si>
  <si>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</si>
  <si>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</si>
  <si>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</si>
  <si>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</si>
  <si>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</si>
  <si>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</si>
  <si>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</si>
  <si>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</si>
  <si>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</si>
  <si>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</si>
  <si>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</si>
  <si>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</si>
  <si>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</si>
  <si>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</si>
  <si>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</si>
  <si>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</si>
  <si>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</si>
  <si>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</si>
  <si>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</si>
  <si>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</si>
  <si>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</si>
  <si>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</si>
  <si>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</si>
  <si>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</si>
  <si>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</si>
  <si>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</si>
  <si>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</si>
  <si>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</si>
  <si>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</si>
  <si>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</si>
  <si>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</si>
  <si>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</si>
  <si>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</si>
  <si>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</si>
  <si>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</si>
  <si>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</si>
  <si>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</si>
  <si>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</si>
  <si>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</si>
  <si>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</si>
  <si>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</si>
  <si>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</si>
  <si>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</si>
  <si>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</si>
  <si>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</si>
  <si>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</si>
  <si>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</si>
  <si>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</si>
  <si>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</si>
  <si>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</si>
  <si>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</si>
  <si>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</si>
  <si>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</si>
  <si>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</si>
  <si>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</si>
  <si>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</si>
  <si>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</si>
  <si>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</si>
  <si>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</si>
  <si>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</si>
  <si>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</si>
  <si>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</si>
  <si>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</si>
  <si>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</si>
  <si>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</si>
  <si>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</si>
  <si>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</si>
  <si>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</si>
  <si>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</si>
  <si>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</si>
  <si>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</si>
  <si>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</si>
  <si>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</si>
  <si>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</si>
  <si>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</si>
  <si>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</si>
  <si>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</si>
  <si>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</si>
  <si>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</si>
  <si>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</si>
  <si>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</si>
  <si>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</si>
  <si>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</si>
  <si>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</si>
  <si>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</si>
  <si>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</si>
  <si>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</si>
  <si>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</si>
  <si>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</si>
  <si>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</si>
  <si>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</si>
  <si>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</si>
  <si>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</si>
  <si>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</si>
  <si>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</si>
  <si>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</si>
  <si>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</si>
  <si>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</si>
  <si>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</si>
  <si>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</si>
  <si>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</si>
  <si>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</si>
  <si>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</si>
  <si>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</si>
  <si>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</si>
  <si>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</si>
  <si>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</si>
  <si>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</si>
  <si>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</si>
  <si>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</si>
  <si>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</si>
  <si>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</si>
  <si>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</si>
  <si>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</si>
  <si>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</si>
  <si>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</si>
  <si>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</si>
  <si>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</si>
  <si>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</si>
  <si>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</si>
  <si>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</si>
  <si>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</si>
  <si>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</si>
  <si>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</si>
  <si>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</si>
  <si>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</si>
  <si>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</si>
  <si>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</si>
  <si>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</si>
  <si>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</si>
  <si>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</si>
  <si>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</si>
  <si>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</si>
  <si>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</si>
  <si>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</si>
  <si>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</si>
  <si>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</si>
  <si>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</si>
  <si>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</si>
  <si>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</si>
  <si>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</si>
  <si>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</si>
  <si>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</si>
  <si>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</si>
  <si>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</si>
  <si>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</si>
  <si>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</si>
  <si>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</si>
  <si>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</si>
  <si>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</si>
  <si>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</si>
  <si>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</si>
  <si>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</si>
  <si>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</si>
  <si>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</si>
  <si>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</si>
  <si>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</si>
  <si>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</si>
  <si>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</si>
  <si>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</si>
  <si>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</si>
  <si>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</si>
  <si>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</si>
  <si>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</si>
  <si>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</si>
  <si>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</si>
  <si>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</si>
  <si>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</si>
  <si>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</si>
  <si>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</si>
  <si>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</si>
  <si>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</si>
  <si>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</si>
  <si>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</si>
  <si>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</si>
  <si>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</si>
  <si>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</si>
  <si>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</si>
  <si>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</si>
  <si>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</si>
  <si>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</si>
  <si>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</si>
  <si>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</si>
  <si>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</si>
  <si>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</si>
  <si>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</si>
  <si>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</si>
  <si>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</si>
  <si>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</si>
  <si>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</si>
  <si>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</si>
  <si>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</si>
  <si>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</si>
  <si>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</si>
  <si>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</si>
  <si>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</si>
  <si>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</si>
  <si>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</si>
  <si>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</si>
  <si>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</si>
  <si>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</si>
  <si>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</si>
  <si>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</si>
  <si>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</si>
  <si>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</si>
  <si>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</si>
  <si>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</si>
  <si>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</si>
  <si>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</si>
  <si>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</si>
  <si>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</si>
  <si>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</si>
  <si>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</si>
  <si>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</si>
  <si>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</si>
  <si>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</si>
  <si>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</si>
  <si>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</si>
  <si>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</si>
  <si>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</si>
  <si>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</si>
  <si>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</si>
  <si>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</si>
  <si>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</si>
  <si>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</si>
  <si>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</si>
  <si>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</si>
  <si>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</si>
  <si>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</si>
  <si>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</si>
  <si>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</si>
  <si>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</si>
  <si>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</si>
  <si>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</si>
  <si>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</si>
  <si>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</si>
  <si>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</si>
  <si>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</si>
  <si>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</si>
  <si>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</si>
  <si>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</si>
  <si>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</si>
  <si>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</si>
  <si>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</si>
  <si>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</si>
  <si>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</si>
  <si>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</si>
  <si>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</si>
  <si>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</si>
  <si>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</si>
  <si>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</si>
  <si>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</si>
  <si>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</si>
  <si>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</si>
  <si>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</si>
  <si>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</si>
  <si>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</si>
  <si>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</si>
  <si>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</si>
  <si>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</si>
  <si>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</si>
  <si>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</si>
  <si>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</si>
  <si>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</si>
  <si>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</si>
  <si>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</si>
  <si>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</si>
  <si>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</si>
  <si>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</si>
  <si>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</si>
  <si>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</si>
  <si>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</si>
  <si>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</si>
  <si>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</si>
  <si>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</si>
  <si>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</si>
  <si>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</si>
  <si>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</si>
  <si>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</si>
  <si>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</si>
  <si>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</si>
  <si>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</si>
  <si>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</si>
  <si>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</si>
  <si>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</si>
  <si>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</si>
  <si>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</si>
  <si>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</si>
  <si>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</si>
  <si>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</si>
  <si>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</si>
  <si>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</si>
  <si>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</si>
  <si>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</si>
  <si>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</si>
  <si>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</si>
  <si>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</si>
  <si>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</si>
  <si>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</si>
  <si>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</si>
  <si>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</si>
  <si>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</si>
  <si>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</si>
  <si>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</si>
  <si>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</si>
  <si>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</si>
  <si>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</si>
  <si>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</si>
  <si>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</si>
  <si>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</si>
  <si>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</si>
  <si>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</si>
  <si>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</si>
  <si>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</si>
  <si>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</si>
  <si>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</si>
  <si>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</si>
  <si>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</si>
  <si>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</si>
  <si>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</si>
  <si>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</si>
  <si>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</si>
  <si>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</si>
  <si>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</si>
  <si>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</si>
  <si>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</si>
  <si>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</si>
  <si>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</si>
  <si>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</si>
  <si>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</si>
  <si>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</si>
  <si>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</si>
  <si>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</si>
  <si>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</si>
  <si>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</si>
  <si>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</si>
  <si>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</si>
  <si>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</si>
  <si>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</si>
  <si>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</si>
  <si>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</si>
  <si>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</si>
  <si>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</si>
  <si>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</si>
  <si>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</si>
  <si>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</si>
  <si>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</si>
  <si>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</si>
  <si>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</si>
  <si>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</si>
  <si>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</si>
  <si>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</si>
  <si>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</si>
  <si>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</si>
  <si>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</si>
  <si>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</si>
  <si>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</si>
  <si>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</si>
  <si>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</si>
  <si>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</si>
  <si>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</si>
  <si>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</si>
  <si>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</si>
  <si>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</si>
  <si>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</si>
  <si>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</si>
  <si>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</si>
  <si>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</si>
  <si>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</si>
  <si>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</si>
  <si>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</si>
  <si>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</si>
  <si>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</si>
  <si>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</si>
  <si>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</si>
  <si>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</si>
  <si>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</si>
  <si>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</si>
  <si>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</si>
  <si>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</si>
  <si>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</si>
  <si>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</si>
  <si>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</si>
  <si>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</si>
  <si>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</si>
  <si>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</si>
  <si>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</si>
  <si>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</si>
  <si>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</si>
  <si>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</si>
  <si>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</si>
  <si>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</si>
  <si>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</si>
  <si>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</si>
  <si>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</si>
  <si>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</si>
  <si>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</si>
  <si>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</si>
  <si>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</si>
  <si>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</si>
  <si>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</si>
  <si>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</si>
  <si>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</si>
  <si>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</si>
  <si>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</si>
  <si>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</si>
  <si>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</si>
  <si>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</si>
  <si>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</si>
  <si>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</si>
  <si>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</si>
  <si>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</si>
  <si>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</si>
  <si>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</si>
  <si>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</si>
  <si>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</si>
  <si>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</si>
  <si>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</si>
  <si>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</si>
  <si>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</si>
  <si>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</si>
  <si>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</si>
  <si>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</si>
  <si>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</si>
  <si>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</si>
  <si>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</si>
  <si>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</si>
  <si>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</si>
  <si>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</si>
  <si>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</si>
  <si>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</si>
  <si>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</si>
  <si>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</si>
  <si>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</si>
  <si>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</si>
  <si>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</si>
  <si>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</si>
  <si>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</si>
  <si>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</si>
  <si>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</si>
  <si>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</si>
  <si>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</si>
  <si>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</si>
  <si>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</si>
  <si>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</si>
  <si>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</si>
  <si>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</si>
  <si>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</si>
  <si>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</si>
  <si>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</si>
  <si>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</si>
  <si>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</si>
  <si>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</si>
  <si>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</si>
  <si>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</si>
  <si>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</si>
  <si>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</si>
  <si>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</si>
  <si>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</si>
  <si>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</si>
  <si>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</si>
  <si>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</si>
  <si>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</si>
  <si>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</si>
  <si>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</si>
  <si>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</si>
  <si>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</si>
  <si>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</si>
  <si>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</si>
  <si>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</si>
  <si>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</si>
  <si>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</si>
  <si>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</si>
  <si>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</si>
  <si>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</si>
  <si>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</si>
  <si>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</si>
  <si>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</si>
  <si>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</si>
  <si>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</si>
  <si>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</si>
  <si>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</si>
  <si>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</si>
  <si>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</si>
  <si>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</si>
  <si>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</si>
  <si>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</si>
  <si>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</si>
  <si>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</si>
  <si>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</si>
  <si>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</si>
  <si>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</si>
  <si>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</si>
  <si>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</si>
  <si>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</si>
  <si>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</si>
  <si>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</si>
  <si>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</si>
  <si>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</si>
  <si>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</si>
  <si>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</si>
  <si>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</si>
  <si>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</si>
  <si>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</si>
  <si>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</si>
  <si>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</si>
  <si>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</si>
  <si>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</si>
  <si>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</si>
  <si>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</si>
  <si>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</si>
  <si>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</si>
  <si>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</si>
  <si>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</si>
  <si>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</si>
  <si>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</si>
  <si>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</si>
  <si>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</si>
  <si>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</si>
  <si>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</si>
  <si>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</si>
  <si>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</si>
  <si>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</si>
  <si>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</si>
  <si>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</si>
  <si>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</si>
  <si>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</si>
  <si>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</si>
  <si>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</si>
  <si>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</si>
  <si>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</si>
  <si>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</si>
  <si>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</si>
  <si>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</si>
  <si>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</si>
  <si>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</si>
  <si>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</si>
  <si>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</si>
  <si>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</si>
  <si>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</si>
  <si>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</si>
  <si>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</si>
  <si>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</si>
  <si>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</si>
  <si>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</si>
  <si>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</si>
  <si>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</si>
  <si>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</si>
  <si>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</si>
  <si>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</si>
  <si>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</si>
  <si>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</si>
  <si>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</si>
  <si>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</si>
  <si>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</si>
  <si>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</si>
  <si>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</si>
  <si>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</si>
  <si>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</si>
  <si>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</si>
  <si>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</si>
  <si>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</si>
  <si>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</si>
  <si>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</si>
  <si>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</si>
  <si>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</si>
  <si>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</si>
  <si>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</si>
  <si>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</si>
  <si>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</si>
  <si>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</si>
  <si>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</si>
  <si>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</si>
  <si>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</si>
  <si>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</si>
  <si>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</si>
  <si>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</si>
  <si>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</si>
  <si>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</si>
  <si>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</si>
  <si>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</si>
  <si>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</si>
  <si>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</si>
  <si>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</si>
  <si>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</si>
  <si>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</si>
  <si>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</si>
  <si>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</si>
  <si>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</si>
  <si>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</si>
  <si>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</si>
  <si>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</si>
  <si>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</si>
  <si>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</si>
  <si>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</si>
  <si>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</si>
  <si>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</si>
  <si>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</si>
  <si>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</si>
  <si>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</si>
  <si>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</si>
  <si>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</si>
  <si>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</si>
  <si>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</si>
  <si>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</si>
  <si>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</si>
  <si>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</si>
  <si>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</si>
  <si>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</si>
  <si>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</si>
  <si>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</si>
  <si>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</si>
  <si>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</si>
  <si>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</si>
  <si>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</si>
  <si>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</si>
  <si>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</si>
  <si>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</si>
  <si>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</si>
  <si>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</si>
  <si>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</si>
  <si>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</si>
  <si>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</si>
  <si>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</si>
  <si>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</si>
  <si>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</si>
  <si>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</si>
  <si>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</si>
  <si>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</si>
  <si>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</si>
  <si>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</si>
  <si>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</si>
  <si>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</si>
  <si>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</si>
  <si>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</si>
  <si>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</si>
  <si>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</si>
  <si>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</si>
  <si>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</si>
  <si>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</si>
  <si>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</si>
  <si>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</si>
  <si>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</si>
  <si>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</si>
  <si>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</si>
  <si>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</si>
  <si>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</si>
  <si>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</si>
  <si>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</si>
  <si>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</si>
  <si>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</si>
  <si>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</si>
  <si>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</si>
  <si>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</si>
  <si>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</si>
  <si>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</si>
  <si>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</si>
  <si>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</si>
  <si>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</si>
  <si>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</si>
  <si>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</si>
  <si>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</si>
  <si>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</si>
  <si>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</si>
  <si>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</si>
  <si>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</si>
  <si>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</si>
  <si>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</si>
  <si>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</si>
  <si>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</si>
  <si>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</si>
  <si>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</si>
  <si>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</si>
  <si>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</si>
  <si>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</si>
  <si>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</si>
  <si>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</si>
  <si>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</si>
  <si>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</si>
  <si>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</si>
  <si>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</si>
  <si>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</si>
  <si>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</si>
  <si>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</si>
  <si>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</si>
  <si>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</si>
  <si>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</si>
  <si>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</si>
  <si>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</si>
  <si>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</si>
  <si>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</si>
  <si>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</si>
  <si>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</si>
  <si>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</si>
  <si>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</si>
  <si>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</si>
  <si>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</si>
  <si>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</si>
  <si>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</si>
  <si>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</si>
  <si>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</si>
  <si>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</si>
  <si>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</si>
  <si>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</si>
  <si>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</si>
  <si>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</si>
  <si>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</si>
  <si>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</si>
  <si>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</si>
  <si>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</si>
  <si>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</si>
  <si>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</si>
  <si>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</si>
  <si>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</si>
  <si>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</si>
  <si>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</si>
  <si>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</si>
  <si>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</si>
  <si>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</si>
  <si>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</si>
  <si>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</si>
  <si>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</si>
  <si>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</si>
  <si>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</si>
  <si>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</si>
  <si>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</si>
  <si>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</si>
  <si>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</si>
  <si>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</si>
  <si>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</si>
  <si>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</si>
  <si>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</si>
  <si>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</si>
  <si>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</si>
  <si>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</si>
  <si>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</si>
  <si>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</si>
  <si>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</si>
  <si>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</si>
  <si>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</si>
  <si>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</si>
  <si>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</si>
  <si>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</si>
  <si>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</si>
  <si>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</si>
  <si>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</si>
  <si>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</si>
  <si>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</si>
  <si>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</si>
  <si>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</si>
  <si>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</si>
  <si>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</si>
  <si>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</si>
  <si>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</si>
  <si>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</si>
  <si>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</si>
  <si>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</si>
  <si>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</si>
  <si>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</si>
  <si>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</si>
  <si>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</si>
  <si>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</si>
  <si>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</si>
  <si>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</si>
  <si>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</si>
  <si>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</si>
  <si>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</si>
  <si>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</si>
  <si>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</si>
  <si>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</si>
  <si>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</si>
  <si>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</si>
  <si>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</si>
  <si>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</si>
  <si>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</si>
  <si>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</si>
  <si>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</si>
  <si>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</si>
  <si>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</si>
  <si>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</si>
  <si>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</si>
  <si>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</si>
  <si>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</si>
  <si>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</si>
  <si>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</si>
  <si>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</si>
  <si>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</si>
  <si>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</si>
  <si>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</si>
  <si>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</si>
  <si>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</si>
  <si>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</si>
  <si>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</si>
  <si>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</si>
  <si>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</si>
  <si>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</si>
  <si>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</si>
  <si>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</si>
  <si>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</si>
  <si>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</si>
  <si>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</si>
  <si>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</si>
  <si>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</si>
  <si>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</si>
  <si>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</si>
  <si>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</si>
  <si>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</si>
  <si>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</si>
  <si>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</si>
  <si>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</si>
  <si>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</si>
  <si>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</si>
  <si>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</si>
  <si>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</si>
  <si>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</si>
  <si>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</si>
  <si>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</si>
  <si>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</si>
  <si>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</si>
  <si>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</si>
  <si>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</si>
  <si>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</si>
  <si>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</si>
  <si>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</si>
  <si>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</si>
  <si>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</si>
  <si>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</si>
  <si>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</si>
  <si>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</si>
  <si>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</si>
  <si>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</si>
  <si>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</si>
  <si>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</si>
  <si>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</si>
  <si>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</si>
  <si>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</si>
  <si>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</si>
  <si>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</si>
  <si>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</si>
  <si>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</si>
  <si>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</si>
  <si>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</si>
  <si>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</si>
  <si>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</si>
  <si>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</si>
  <si>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</si>
  <si>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</si>
  <si>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</si>
  <si>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</si>
  <si>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</si>
  <si>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</si>
  <si>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</si>
  <si>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</si>
  <si>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</si>
  <si>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</si>
  <si>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</si>
  <si>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</si>
  <si>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</si>
  <si>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</si>
  <si>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</si>
  <si>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</si>
  <si>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</si>
  <si>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</si>
  <si>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</si>
  <si>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</si>
  <si>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</si>
  <si>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</si>
  <si>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</si>
  <si>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</si>
  <si>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</si>
  <si>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</si>
  <si>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</si>
  <si>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</si>
  <si>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</si>
  <si>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</si>
  <si>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</si>
  <si>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</si>
  <si>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</si>
  <si>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</si>
  <si>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</si>
  <si>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</si>
  <si>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</si>
  <si>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</si>
  <si>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</si>
  <si>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</si>
  <si>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</si>
  <si>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</si>
  <si>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</si>
  <si>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</si>
  <si>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</si>
  <si>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</si>
  <si>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</si>
  <si>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</si>
  <si>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</si>
  <si>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</si>
  <si>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</si>
  <si>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</si>
  <si>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</si>
  <si>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</si>
  <si>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</si>
  <si>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</si>
  <si>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</si>
  <si>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</si>
  <si>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</si>
  <si>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</si>
  <si>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</si>
  <si>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</si>
  <si>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</si>
  <si>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</si>
  <si>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</si>
  <si>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</si>
  <si>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</si>
  <si>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</si>
  <si>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</si>
  <si>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</si>
  <si>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</si>
  <si>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</si>
  <si>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</si>
  <si>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</si>
  <si>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</si>
  <si>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</si>
  <si>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</si>
  <si>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</si>
  <si>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</si>
  <si>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</si>
  <si>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</si>
  <si>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</si>
  <si>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</si>
  <si>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</si>
  <si>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</si>
  <si>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</si>
  <si>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</si>
  <si>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</si>
  <si>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</si>
  <si>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</si>
  <si>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</si>
  <si>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</si>
  <si>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</si>
  <si>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</si>
  <si>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</si>
  <si>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</si>
  <si>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</si>
  <si>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</si>
  <si>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</si>
  <si>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</si>
  <si>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</si>
  <si>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</si>
  <si>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</si>
  <si>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</si>
  <si>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</si>
  <si>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</si>
  <si>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</si>
  <si>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</si>
  <si>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</si>
  <si>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</si>
  <si>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</si>
  <si>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</si>
  <si>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</si>
  <si>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</si>
  <si>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</si>
  <si>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</si>
  <si>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</si>
  <si>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</si>
  <si>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</si>
  <si>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</si>
  <si>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</si>
  <si>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</si>
  <si>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</si>
  <si>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</si>
  <si>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</si>
  <si>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</si>
  <si>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</si>
  <si>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</si>
  <si>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</si>
  <si>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</si>
  <si>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</si>
  <si>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</si>
  <si>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</si>
  <si>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</si>
  <si>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</si>
  <si>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</si>
  <si>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</si>
  <si>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</si>
  <si>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</si>
  <si>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</si>
  <si>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</si>
  <si>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</si>
  <si>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</si>
  <si>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</si>
  <si>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</si>
  <si>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</si>
  <si>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</si>
  <si>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</si>
  <si>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</si>
  <si>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</si>
  <si>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</si>
  <si>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</si>
  <si>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</si>
  <si>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</si>
  <si>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</si>
  <si>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</si>
  <si>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</si>
  <si>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</si>
  <si>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</si>
  <si>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</si>
  <si>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</si>
  <si>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</si>
  <si>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</si>
  <si>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</si>
  <si>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</si>
  <si>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</si>
  <si>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</si>
  <si>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</si>
  <si>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</si>
  <si>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</si>
  <si>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</si>
  <si>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</si>
  <si>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</si>
  <si>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</si>
  <si>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</si>
  <si>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</si>
  <si>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</si>
  <si>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</si>
  <si>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</si>
  <si>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</si>
  <si>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</si>
  <si>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</si>
  <si>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</si>
  <si>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</si>
  <si>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</si>
  <si>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</si>
  <si>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</si>
  <si>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</si>
  <si>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</si>
  <si>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</si>
  <si>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</si>
  <si>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</si>
  <si>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</si>
  <si>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</si>
  <si>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</si>
  <si>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</si>
  <si>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</si>
  <si>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</si>
  <si>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</si>
  <si>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</si>
  <si>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</si>
  <si>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</si>
  <si>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</si>
  <si>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</si>
  <si>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</si>
  <si>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</si>
  <si>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</si>
  <si>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</si>
  <si>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</si>
  <si>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</si>
  <si>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</si>
  <si>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</si>
  <si>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</si>
  <si>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</si>
  <si>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</si>
  <si>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</si>
  <si>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</si>
  <si>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</si>
  <si>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</si>
  <si>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</si>
  <si>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</si>
  <si>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</si>
  <si>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</si>
  <si>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</si>
  <si>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</si>
  <si>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</si>
  <si>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</si>
  <si>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</si>
  <si>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</si>
  <si>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</si>
  <si>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</si>
  <si>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</si>
  <si>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</si>
  <si>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</si>
  <si>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</si>
  <si>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</si>
  <si>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</si>
  <si>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</si>
  <si>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</si>
  <si>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</si>
  <si>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</si>
  <si>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</si>
  <si>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</si>
  <si>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</si>
  <si>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</si>
  <si>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</si>
  <si>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</si>
  <si>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</si>
  <si>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</si>
  <si>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</si>
  <si>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</si>
  <si>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</si>
  <si>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</si>
  <si>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</si>
  <si>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</si>
  <si>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</si>
  <si>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</si>
  <si>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</si>
  <si>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</si>
  <si>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</si>
  <si>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</si>
  <si>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</si>
  <si>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</si>
  <si>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</si>
  <si>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</si>
  <si>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</si>
  <si>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</si>
  <si>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</si>
  <si>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</si>
  <si>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</si>
  <si>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</si>
  <si>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</si>
  <si>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</si>
  <si>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</si>
  <si>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</si>
  <si>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</si>
  <si>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</si>
  <si>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</si>
  <si>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</si>
  <si>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</si>
  <si>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</si>
  <si>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</si>
  <si>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</si>
  <si>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</si>
  <si>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</si>
  <si>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</si>
  <si>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</si>
  <si>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</si>
  <si>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</si>
  <si>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</si>
  <si>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</si>
  <si>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</si>
  <si>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</si>
  <si>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</si>
  <si>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</si>
  <si>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</si>
  <si>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</si>
  <si>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</si>
  <si>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</si>
  <si>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</si>
  <si>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</si>
  <si>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</si>
  <si>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</si>
  <si>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</si>
  <si>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</si>
  <si>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</si>
  <si>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</si>
  <si>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</si>
  <si>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</si>
  <si>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</si>
  <si>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</si>
  <si>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</si>
  <si>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</si>
  <si>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</si>
  <si>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</si>
  <si>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</si>
  <si>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</si>
  <si>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</si>
  <si>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</si>
  <si>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</si>
  <si>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</si>
  <si>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</si>
  <si>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</si>
  <si>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</si>
  <si>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</si>
  <si>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</si>
  <si>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</si>
  <si>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</si>
  <si>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</si>
  <si>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</si>
  <si>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</si>
  <si>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</si>
  <si>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</si>
  <si>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</si>
  <si>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</si>
  <si>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</si>
  <si>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</si>
  <si>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</si>
  <si>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</si>
  <si>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</si>
  <si>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</si>
  <si>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</si>
  <si>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</si>
  <si>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</si>
  <si>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</si>
  <si>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</si>
  <si>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</si>
  <si>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</si>
  <si>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</si>
  <si>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</si>
  <si>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</si>
  <si>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</si>
  <si>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</si>
  <si>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</si>
  <si>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</si>
  <si>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</si>
  <si>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</si>
  <si>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</si>
  <si>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</si>
  <si>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</si>
  <si>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</si>
  <si>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</si>
  <si>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</si>
  <si>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</si>
  <si>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</si>
  <si>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</si>
  <si>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</si>
  <si>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</si>
  <si>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</si>
  <si>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</si>
  <si>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</si>
  <si>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</si>
  <si>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</si>
  <si>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</si>
  <si>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</si>
  <si>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</si>
  <si>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</si>
  <si>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</si>
  <si>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</si>
  <si>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</si>
  <si>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</si>
  <si>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</si>
  <si>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</si>
  <si>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</si>
  <si>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</si>
  <si>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</si>
  <si>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</si>
  <si>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</si>
  <si>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</si>
  <si>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</si>
  <si>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</si>
  <si>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</si>
  <si>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</si>
  <si>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</si>
  <si>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</si>
  <si>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</si>
  <si>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</si>
  <si>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</si>
  <si>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</si>
  <si>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</si>
  <si>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</si>
  <si>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</si>
  <si>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</si>
  <si>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</si>
  <si>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</si>
  <si>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</si>
  <si>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</si>
  <si>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</si>
  <si>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</si>
  <si>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</si>
  <si>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</si>
  <si>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</si>
  <si>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</si>
  <si>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</si>
  <si>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</si>
  <si>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</si>
  <si>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</si>
  <si>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</si>
  <si>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</si>
  <si>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</si>
  <si>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</si>
  <si>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</si>
  <si>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</si>
  <si>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</si>
  <si>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</si>
  <si>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</si>
  <si>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</si>
  <si>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</si>
  <si>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</si>
  <si>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</si>
  <si>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</si>
  <si>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</si>
  <si>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</si>
  <si>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</si>
  <si>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</si>
  <si>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</si>
  <si>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</si>
  <si>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</si>
  <si>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</si>
  <si>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</si>
  <si>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</si>
  <si>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</si>
  <si>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</si>
  <si>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</si>
  <si>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</si>
  <si>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</si>
  <si>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</si>
  <si>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</si>
  <si>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</si>
  <si>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</si>
  <si>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</si>
  <si>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</si>
  <si>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</si>
  <si>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</si>
  <si>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</si>
  <si>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</si>
  <si>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</si>
  <si>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</si>
  <si>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</si>
  <si>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</si>
  <si>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</si>
  <si>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</si>
  <si>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</si>
  <si>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</si>
  <si>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</si>
  <si>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</si>
  <si>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</si>
  <si>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</si>
  <si>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</si>
  <si>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</si>
  <si>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</si>
  <si>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</si>
  <si>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</si>
  <si>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</si>
  <si>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</si>
  <si>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</si>
  <si>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</si>
  <si>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</si>
  <si>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</si>
  <si>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</si>
  <si>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</si>
  <si>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</si>
  <si>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</si>
  <si>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</si>
  <si>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</si>
  <si>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</si>
  <si>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</si>
  <si>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</si>
  <si>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</si>
  <si>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</si>
  <si>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</si>
  <si>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</si>
  <si>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</si>
  <si>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</si>
  <si>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</si>
  <si>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</si>
  <si>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</si>
  <si>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</si>
  <si>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</si>
  <si>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</si>
  <si>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</si>
  <si>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</si>
  <si>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</si>
  <si>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</si>
  <si>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</si>
  <si>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</si>
  <si>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</si>
  <si>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</si>
  <si>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</si>
  <si>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</si>
  <si>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</si>
  <si>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</si>
  <si>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</si>
  <si>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</si>
  <si>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</si>
  <si>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</si>
  <si>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</si>
  <si>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</si>
  <si>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</si>
  <si>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</si>
  <si>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</si>
  <si>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</si>
  <si>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</si>
  <si>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</si>
  <si>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</si>
  <si>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</si>
  <si>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</si>
  <si>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</si>
  <si>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</si>
  <si>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</si>
  <si>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</si>
  <si>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</si>
  <si>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</si>
  <si>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</si>
  <si>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</si>
  <si>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</si>
  <si>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</si>
  <si>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</si>
  <si>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</si>
  <si>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</si>
  <si>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</si>
  <si>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</si>
  <si>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</si>
  <si>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</si>
  <si>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</si>
  <si>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</si>
  <si>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</si>
  <si>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</si>
  <si>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</si>
  <si>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</si>
  <si>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</si>
  <si>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</si>
  <si>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</si>
  <si>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</si>
  <si>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</si>
  <si>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</si>
  <si>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</si>
  <si>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</si>
  <si>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</si>
  <si>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</si>
  <si>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</si>
  <si>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</si>
  <si>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</si>
  <si>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</si>
  <si>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</si>
  <si>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</si>
  <si>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</si>
  <si>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</si>
  <si>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</si>
  <si>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</si>
  <si>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</si>
  <si>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</si>
  <si>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</si>
  <si>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</si>
  <si>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</si>
  <si>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</si>
  <si>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</si>
  <si>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</si>
  <si>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</si>
  <si>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</si>
  <si>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</si>
  <si>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</si>
  <si>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</si>
  <si>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</si>
  <si>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</si>
  <si>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</si>
  <si>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</si>
  <si>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</si>
  <si>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</si>
  <si>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</si>
  <si>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</si>
  <si>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</si>
  <si>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</si>
  <si>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</si>
  <si>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</si>
  <si>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</si>
  <si>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</si>
  <si>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</si>
  <si>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</si>
  <si>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</si>
  <si>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</si>
  <si>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</si>
  <si>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</si>
  <si>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</si>
  <si>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</si>
  <si>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</si>
  <si>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</si>
  <si>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</si>
  <si>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</si>
  <si>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</si>
  <si>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</si>
  <si>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</si>
  <si>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</si>
  <si>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</si>
  <si>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</si>
  <si>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</si>
  <si>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</si>
  <si>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</si>
  <si>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</si>
  <si>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</si>
  <si>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</si>
  <si>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</si>
  <si>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</si>
  <si>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</si>
  <si>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</si>
  <si>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</si>
  <si>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</si>
  <si>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</si>
  <si>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</si>
  <si>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</si>
  <si>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</si>
  <si>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</si>
  <si>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</si>
  <si>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</si>
  <si>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</si>
  <si>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</si>
  <si>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</si>
  <si>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</si>
  <si>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</si>
  <si>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</si>
  <si>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</si>
  <si>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</si>
  <si>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</si>
  <si>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</si>
  <si>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</si>
  <si>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</si>
  <si>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</si>
  <si>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</si>
  <si>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</si>
  <si>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</si>
  <si>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</si>
  <si>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</si>
  <si>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</si>
  <si>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</si>
  <si>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</si>
  <si>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</si>
  <si>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</si>
  <si>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</si>
  <si>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</si>
  <si>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</si>
  <si>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</si>
  <si>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</si>
  <si>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</si>
  <si>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</si>
  <si>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</si>
  <si>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</si>
  <si>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</si>
  <si>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</si>
  <si>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</si>
  <si>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</si>
  <si>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</si>
  <si>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</si>
  <si>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</si>
  <si>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</si>
  <si>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</si>
  <si>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</si>
  <si>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</si>
  <si>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</si>
  <si>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</si>
  <si>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</si>
  <si>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</si>
  <si>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</si>
  <si>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</si>
  <si>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</si>
  <si>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</si>
  <si>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</si>
  <si>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</si>
  <si>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</si>
  <si>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</si>
  <si>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</si>
  <si>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</si>
  <si>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</si>
  <si>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</si>
  <si>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</si>
  <si>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</si>
  <si>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</si>
  <si>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</si>
  <si>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</si>
  <si>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</si>
  <si>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</si>
  <si>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</si>
  <si>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</si>
  <si>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</si>
  <si>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</si>
  <si>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</si>
  <si>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</si>
  <si>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</si>
  <si>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</si>
  <si>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</si>
  <si>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</si>
  <si>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</si>
  <si>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</si>
  <si>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</si>
  <si>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</si>
  <si>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</si>
  <si>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</si>
  <si>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</si>
  <si>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</si>
  <si>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</si>
  <si>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</si>
  <si>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</si>
  <si>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</si>
  <si>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</si>
  <si>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</si>
  <si>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</si>
  <si>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</si>
  <si>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</si>
  <si>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</si>
  <si>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</si>
  <si>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</si>
  <si>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</si>
  <si>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</si>
  <si>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</si>
  <si>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</si>
  <si>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</si>
  <si>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</si>
  <si>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</si>
  <si>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</si>
  <si>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</si>
  <si>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</si>
  <si>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</si>
  <si>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</si>
  <si>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</si>
  <si>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</si>
  <si>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</si>
  <si>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</si>
  <si>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</si>
  <si>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</si>
  <si>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</si>
  <si>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</si>
  <si>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</si>
  <si>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</si>
  <si>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</si>
  <si>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</si>
  <si>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</si>
  <si>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</si>
  <si>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</si>
  <si>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</si>
  <si>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</si>
  <si>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</si>
  <si>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</si>
  <si>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</si>
  <si>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</si>
  <si>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</si>
  <si>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</si>
  <si>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</si>
  <si>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</si>
  <si>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</si>
  <si>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</si>
  <si>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</si>
  <si>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</si>
  <si>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</si>
  <si>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</si>
  <si>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</si>
  <si>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</si>
  <si>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</si>
  <si>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</si>
  <si>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</si>
  <si>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</si>
  <si>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</si>
  <si>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</si>
  <si>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</si>
  <si>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</si>
  <si>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</si>
  <si>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</si>
  <si>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</si>
  <si>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</si>
  <si>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</si>
  <si>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</si>
  <si>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</si>
  <si>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</si>
  <si>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</si>
  <si>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</si>
  <si>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</si>
  <si>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</si>
  <si>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</si>
  <si>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</si>
  <si>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</si>
  <si>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</si>
  <si>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</si>
  <si>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</si>
  <si>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</si>
  <si>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</si>
  <si>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</si>
  <si>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</si>
  <si>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</si>
  <si>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</si>
  <si>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</si>
  <si>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</si>
  <si>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</si>
  <si>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</si>
  <si>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</si>
  <si>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</si>
  <si>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</si>
  <si>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</si>
  <si>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</si>
  <si>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</si>
  <si>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</si>
  <si>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</si>
  <si>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</si>
  <si>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</si>
  <si>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</si>
  <si>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</si>
  <si>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</si>
  <si>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</si>
  <si>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</si>
  <si>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</si>
  <si>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</si>
  <si>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</si>
  <si>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</si>
  <si>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</si>
  <si>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</si>
  <si>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</si>
  <si>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</si>
  <si>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</si>
  <si>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</si>
  <si>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</si>
  <si>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</si>
  <si>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</si>
  <si>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</si>
  <si>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</si>
  <si>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</si>
  <si>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</si>
  <si>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</si>
  <si>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</si>
  <si>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</si>
  <si>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</si>
  <si>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</si>
  <si>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</si>
  <si>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</si>
  <si>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</si>
  <si>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</si>
  <si>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</si>
  <si>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</si>
  <si>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</si>
  <si>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</si>
  <si>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</si>
  <si>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</si>
  <si>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</si>
  <si>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</si>
  <si>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</si>
  <si>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</si>
  <si>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</si>
  <si>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</si>
  <si>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</si>
  <si>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</si>
  <si>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</si>
  <si>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</si>
  <si>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</si>
  <si>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</si>
  <si>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</si>
  <si>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</si>
  <si>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</si>
  <si>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</si>
  <si>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</si>
  <si>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</si>
  <si>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</si>
  <si>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</si>
  <si>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</si>
  <si>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</si>
  <si>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</si>
  <si>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</si>
  <si>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</si>
  <si>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</si>
  <si>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</si>
  <si>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</si>
  <si>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</si>
  <si>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</si>
  <si>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</si>
  <si>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</si>
  <si>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</si>
  <si>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</si>
  <si>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</si>
  <si>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</si>
  <si>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</si>
  <si>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</si>
  <si>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</si>
  <si>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</si>
  <si>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</si>
  <si>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</si>
  <si>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</si>
  <si>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</si>
  <si>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</si>
  <si>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</si>
  <si>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</si>
  <si>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</si>
  <si>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</si>
  <si>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</si>
  <si>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</si>
  <si>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</si>
  <si>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</si>
  <si>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</si>
  <si>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</si>
  <si>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</si>
  <si>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</si>
  <si>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</si>
  <si>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</si>
  <si>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</si>
  <si>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</si>
  <si>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</si>
  <si>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</si>
  <si>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</si>
  <si>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</si>
  <si>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</si>
  <si>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</si>
  <si>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</si>
  <si>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</si>
  <si>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</si>
  <si>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</si>
  <si>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</si>
  <si>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</si>
  <si>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</si>
  <si>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</si>
  <si>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</si>
  <si>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</si>
  <si>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</si>
  <si>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</si>
  <si>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</si>
  <si>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</si>
  <si>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</si>
  <si>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</si>
  <si>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</si>
  <si>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</si>
  <si>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</si>
  <si>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</si>
  <si>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</si>
  <si>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</si>
  <si>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</si>
  <si>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</si>
  <si>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</si>
  <si>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</si>
  <si>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</si>
  <si>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</si>
  <si>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</si>
  <si>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</si>
  <si>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</si>
  <si>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</si>
  <si>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</si>
  <si>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</si>
  <si>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</si>
  <si>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</si>
  <si>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</si>
  <si>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</si>
  <si>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</si>
  <si>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</si>
  <si>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</si>
  <si>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</si>
  <si>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</si>
  <si>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</si>
  <si>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</si>
  <si>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</si>
  <si>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</si>
  <si>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</si>
  <si>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</si>
  <si>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</si>
  <si>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</si>
  <si>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</si>
  <si>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</si>
  <si>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</si>
  <si>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</si>
  <si>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</si>
  <si>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</si>
  <si>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</si>
  <si>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</si>
  <si>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</si>
  <si>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</si>
  <si>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</si>
  <si>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</si>
  <si>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</si>
  <si>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</si>
  <si>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</si>
  <si>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</si>
  <si>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</si>
  <si>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</si>
  <si>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</si>
  <si>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</si>
  <si>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</si>
  <si>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</si>
  <si>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</si>
  <si>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</si>
  <si>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</si>
  <si>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</si>
  <si>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</si>
  <si>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</si>
  <si>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</si>
  <si>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</si>
  <si>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</si>
  <si>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</si>
  <si>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</si>
  <si>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</si>
  <si>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</si>
  <si>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</si>
  <si>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</si>
  <si>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</si>
  <si>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</si>
  <si>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</si>
  <si>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</si>
  <si>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</si>
  <si>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</si>
  <si>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</si>
  <si>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</si>
  <si>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</si>
  <si>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</si>
  <si>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</si>
  <si>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</si>
  <si>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</si>
  <si>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</si>
  <si>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</si>
  <si>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</si>
  <si>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</si>
  <si>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</si>
  <si>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</si>
  <si>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</si>
  <si>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</si>
  <si>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</si>
  <si>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</si>
  <si>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</si>
  <si>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</si>
  <si>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</si>
  <si>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</si>
  <si>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</si>
  <si>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</si>
  <si>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</si>
  <si>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</si>
  <si>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</si>
  <si>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</si>
  <si>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</si>
  <si>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</si>
  <si>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</si>
  <si>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</si>
  <si>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</si>
  <si>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</si>
  <si>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</si>
  <si>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</si>
  <si>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</si>
  <si>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</si>
  <si>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</si>
  <si>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</si>
  <si>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</si>
  <si>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</si>
  <si>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</si>
  <si>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</si>
  <si>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</si>
  <si>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</si>
  <si>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</si>
  <si>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</si>
  <si>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</si>
  <si>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</si>
  <si>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</si>
  <si>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</si>
  <si>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</si>
  <si>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</si>
  <si>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</si>
  <si>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</si>
  <si>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</si>
  <si>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</si>
  <si>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</si>
  <si>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</si>
  <si>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</si>
  <si>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</si>
  <si>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</si>
  <si>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</si>
  <si>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</si>
  <si>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</si>
  <si>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</si>
  <si>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</si>
  <si>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</si>
  <si>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</si>
  <si>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</si>
  <si>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</si>
  <si>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</si>
  <si>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</si>
  <si>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</si>
  <si>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</si>
  <si>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</si>
  <si>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</si>
  <si>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</si>
  <si>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</si>
  <si>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</si>
  <si>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</si>
  <si>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</si>
  <si>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</si>
  <si>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</si>
  <si>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</si>
  <si>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</si>
  <si>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</si>
  <si>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</si>
  <si>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</si>
  <si>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</si>
  <si>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</si>
  <si>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</si>
  <si>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</si>
  <si>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</si>
  <si>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</si>
  <si>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</si>
  <si>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</si>
  <si>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</si>
  <si>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</si>
  <si>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</si>
  <si>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</si>
  <si>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</si>
  <si>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</si>
  <si>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</si>
  <si>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</si>
  <si>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</si>
  <si>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</si>
  <si>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</si>
  <si>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</si>
  <si>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</si>
  <si>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</si>
  <si>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</si>
  <si>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</si>
  <si>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</si>
  <si>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</si>
  <si>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</si>
  <si>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</si>
  <si>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</si>
  <si>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</si>
  <si>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</si>
  <si>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</si>
  <si>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</si>
  <si>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</si>
  <si>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</si>
  <si>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</si>
  <si>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</si>
  <si>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</si>
  <si>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</si>
  <si>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</si>
  <si>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</si>
  <si>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</si>
  <si>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</si>
  <si>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</si>
  <si>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</si>
  <si>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</si>
  <si>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</si>
  <si>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</si>
  <si>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</si>
  <si>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</si>
  <si>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</si>
  <si>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</si>
  <si>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</si>
  <si>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</si>
  <si>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</si>
  <si>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</si>
  <si>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</si>
  <si>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</si>
  <si>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</si>
  <si>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</si>
  <si>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</si>
  <si>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</si>
  <si>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</si>
  <si>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</si>
  <si>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</si>
  <si>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</si>
  <si>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</si>
  <si>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</si>
  <si>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</si>
  <si>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</si>
  <si>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</si>
  <si>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</si>
  <si>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</si>
  <si>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</si>
  <si>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</si>
  <si>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</si>
  <si>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</si>
  <si>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</si>
  <si>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</si>
  <si>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</si>
  <si>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</si>
  <si>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</si>
  <si>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</si>
  <si>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</si>
  <si>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</si>
  <si>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</si>
  <si>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</si>
  <si>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</si>
  <si>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</si>
  <si>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</si>
  <si>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</si>
  <si>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</si>
  <si>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</si>
  <si>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</si>
  <si>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</si>
  <si>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</si>
  <si>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</si>
  <si>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</si>
  <si>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</si>
  <si>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</si>
  <si>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</si>
  <si>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</si>
  <si>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</si>
  <si>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</si>
  <si>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</si>
  <si>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</si>
  <si>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</si>
  <si>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</si>
  <si>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</si>
  <si>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</si>
  <si>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</si>
  <si>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</si>
  <si>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</si>
  <si>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</si>
  <si>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</si>
  <si>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</si>
  <si>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</si>
  <si>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</si>
  <si>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</si>
  <si>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</si>
  <si>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</si>
  <si>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</si>
  <si>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</si>
  <si>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</si>
  <si>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</si>
  <si>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</si>
  <si>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</si>
  <si>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</si>
  <si>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</si>
  <si>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</si>
  <si>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</si>
  <si>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</si>
  <si>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</si>
  <si>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</si>
  <si>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</si>
  <si>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</si>
  <si>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</si>
  <si>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</si>
  <si>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</si>
  <si>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</si>
  <si>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</si>
  <si>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</si>
  <si>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</si>
  <si>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</si>
  <si>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</si>
  <si>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</si>
  <si>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</si>
  <si>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</si>
  <si>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</si>
  <si>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</si>
  <si>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</si>
  <si>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</si>
  <si>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</si>
  <si>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</si>
  <si>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</si>
  <si>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</si>
  <si>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</si>
  <si>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</si>
  <si>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</si>
  <si>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</si>
  <si>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</si>
  <si>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</si>
  <si>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</si>
  <si>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</si>
  <si>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</si>
  <si>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</si>
  <si>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</si>
  <si>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</si>
  <si>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</si>
  <si>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</si>
  <si>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</si>
  <si>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</si>
  <si>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</si>
  <si>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</si>
  <si>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</si>
  <si>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</si>
  <si>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</si>
  <si>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</si>
  <si>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</si>
  <si>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</si>
  <si>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</si>
  <si>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</si>
  <si>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</si>
  <si>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</si>
  <si>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</si>
  <si>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</si>
  <si>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</si>
  <si>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</si>
  <si>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</si>
  <si>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</si>
  <si>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</si>
  <si>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</si>
  <si>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</si>
  <si>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</si>
  <si>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</si>
  <si>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</si>
  <si>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</si>
  <si>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</si>
  <si>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</si>
  <si>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</si>
  <si>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</si>
  <si>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</si>
  <si>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</si>
  <si>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</si>
  <si>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</si>
  <si>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</si>
  <si>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</si>
  <si>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</si>
  <si>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</si>
  <si>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</si>
  <si>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</si>
  <si>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</si>
  <si>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</si>
  <si>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</si>
  <si>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</si>
  <si>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</si>
  <si>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</si>
  <si>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</si>
  <si>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</si>
  <si>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</si>
  <si>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</si>
  <si>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</si>
  <si>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</si>
  <si>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</si>
  <si>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</si>
  <si>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</si>
  <si>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</si>
  <si>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</si>
  <si>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</si>
  <si>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</si>
  <si>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</si>
  <si>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</si>
  <si>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</si>
  <si>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</si>
  <si>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</si>
  <si>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</si>
  <si>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</si>
  <si>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</si>
  <si>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</si>
  <si>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</si>
  <si>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</si>
  <si>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</si>
  <si>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</si>
  <si>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</si>
  <si>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</si>
  <si>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</si>
  <si>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</si>
  <si>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</si>
  <si>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</si>
  <si>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</si>
  <si>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</si>
  <si>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</si>
  <si>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</si>
  <si>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</si>
  <si>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</si>
  <si>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</si>
  <si>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</si>
  <si>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</si>
  <si>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</si>
  <si>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</si>
  <si>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</si>
  <si>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</si>
  <si>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</si>
  <si>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</si>
  <si>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</si>
  <si>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</si>
  <si>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</si>
  <si>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</si>
  <si>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</si>
  <si>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</si>
  <si>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</si>
  <si>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</si>
  <si>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</si>
  <si>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</si>
  <si>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</si>
  <si>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</si>
  <si>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</si>
  <si>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</si>
  <si>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</si>
  <si>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</si>
  <si>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</si>
  <si>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</si>
  <si>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</si>
  <si>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</si>
  <si>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</si>
  <si>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</si>
  <si>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</si>
  <si>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</si>
  <si>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</si>
  <si>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</si>
  <si>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</si>
  <si>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</si>
  <si>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</si>
  <si>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</si>
  <si>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</si>
  <si>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</si>
  <si>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</si>
  <si>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</si>
  <si>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</si>
  <si>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</si>
  <si>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</si>
  <si>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</si>
  <si>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</si>
  <si>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</si>
  <si>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</si>
  <si>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</si>
  <si>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</si>
  <si>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</si>
  <si>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</si>
  <si>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</si>
  <si>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</si>
  <si>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</si>
  <si>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</si>
  <si>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</si>
  <si>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</si>
  <si>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</si>
  <si>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</si>
  <si>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</si>
  <si>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</si>
  <si>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</si>
  <si>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</si>
  <si>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</si>
  <si>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</si>
  <si>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</si>
  <si>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</si>
  <si>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</si>
  <si>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</si>
  <si>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</si>
  <si>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</si>
  <si>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</si>
  <si>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</si>
  <si>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</si>
  <si>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</si>
  <si>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</si>
  <si>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</si>
  <si>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</si>
  <si>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</si>
  <si>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</si>
  <si>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</si>
  <si>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</si>
  <si>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</si>
  <si>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</si>
  <si>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</si>
  <si>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</si>
  <si>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</si>
  <si>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</si>
  <si>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</si>
  <si>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</si>
  <si>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</si>
  <si>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</si>
  <si>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</si>
  <si>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</si>
  <si>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</si>
  <si>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</si>
  <si>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</si>
  <si>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</si>
  <si>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</si>
  <si>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</si>
  <si>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</si>
  <si>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</si>
  <si>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</si>
  <si>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</si>
  <si>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</si>
  <si>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</si>
  <si>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</si>
  <si>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</si>
  <si>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</si>
  <si>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</si>
  <si>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</si>
  <si>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</si>
  <si>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</si>
  <si>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</si>
  <si>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</si>
  <si>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</si>
  <si>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</si>
  <si>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</si>
  <si>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</si>
  <si>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</si>
  <si>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</si>
  <si>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</si>
  <si>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</si>
  <si>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</si>
  <si>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</si>
  <si>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</si>
  <si>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</si>
  <si>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</si>
  <si>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</si>
  <si>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</si>
  <si>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</si>
  <si>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</si>
  <si>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</si>
  <si>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</si>
  <si>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</si>
  <si>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</si>
  <si>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</si>
  <si>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</si>
  <si>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</si>
  <si>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</si>
  <si>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</si>
  <si>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</si>
  <si>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</si>
  <si>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</si>
  <si>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</si>
  <si>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</si>
  <si>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</si>
  <si>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</si>
  <si>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</si>
  <si>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</si>
  <si>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</si>
  <si>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</si>
  <si>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</si>
  <si>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</si>
  <si>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</si>
  <si>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</si>
  <si>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</si>
  <si>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</si>
  <si>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</si>
  <si>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</si>
  <si>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</si>
  <si>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</si>
  <si>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</si>
  <si>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</si>
  <si>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</si>
  <si>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</si>
  <si>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</si>
  <si>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</si>
  <si>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</si>
  <si>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</si>
  <si>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</si>
  <si>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</si>
  <si>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</si>
  <si>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</si>
  <si>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</si>
  <si>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</si>
  <si>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</si>
  <si>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</si>
  <si>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</si>
  <si>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</si>
  <si>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</si>
  <si>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</si>
  <si>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</si>
  <si>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</si>
  <si>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</si>
  <si>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</si>
  <si>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</si>
  <si>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</si>
  <si>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</si>
  <si>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</si>
  <si>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</si>
  <si>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</si>
  <si>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</si>
  <si>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</si>
  <si>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</si>
  <si>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</si>
  <si>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</si>
  <si>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</si>
  <si>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</si>
  <si>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</si>
  <si>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</si>
  <si>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</si>
  <si>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</si>
  <si>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</si>
  <si>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</si>
  <si>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</si>
  <si>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</si>
  <si>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</si>
  <si>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</si>
  <si>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</si>
  <si>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</si>
  <si>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</si>
  <si>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</si>
  <si>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</si>
  <si>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</si>
  <si>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</si>
  <si>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</si>
  <si>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</si>
  <si>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</si>
  <si>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</si>
  <si>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</si>
  <si>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</si>
  <si>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</si>
  <si>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</si>
  <si>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</si>
  <si>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</si>
  <si>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</si>
  <si>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</si>
  <si>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</si>
  <si>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</si>
  <si>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</si>
  <si>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</si>
  <si>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</si>
  <si>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</si>
  <si>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</si>
  <si>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</si>
  <si>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</si>
  <si>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</si>
  <si>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</si>
  <si>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</si>
  <si>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</si>
  <si>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</si>
  <si>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</si>
  <si>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</si>
  <si>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</si>
  <si>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</si>
  <si>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</si>
  <si>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</si>
  <si>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</si>
  <si>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</si>
  <si>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</si>
  <si>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</si>
  <si>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</si>
  <si>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</si>
  <si>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</si>
  <si>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</si>
  <si>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</si>
  <si>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</si>
  <si>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</si>
  <si>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</si>
  <si>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</si>
  <si>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</si>
  <si>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</si>
  <si>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</si>
  <si>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</si>
  <si>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</si>
  <si>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</si>
  <si>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</si>
  <si>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</si>
  <si>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</si>
  <si>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</si>
  <si>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</si>
  <si>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</si>
  <si>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</si>
  <si>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</si>
  <si>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</si>
  <si>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</si>
  <si>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</si>
  <si>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</si>
  <si>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</si>
  <si>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</si>
  <si>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</si>
  <si>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</si>
  <si>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</si>
  <si>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</si>
  <si>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</si>
  <si>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</si>
  <si>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</si>
  <si>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</si>
  <si>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</si>
  <si>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</si>
  <si>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</si>
  <si>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</si>
  <si>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</si>
  <si>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</si>
  <si>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</si>
  <si>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</si>
  <si>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</si>
  <si>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</si>
  <si>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</si>
  <si>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</si>
  <si>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</si>
  <si>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</si>
  <si>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</si>
  <si>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</si>
  <si>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</si>
  <si>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</si>
  <si>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</si>
  <si>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</si>
  <si>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</si>
  <si>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</si>
  <si>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</si>
  <si>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</si>
  <si>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</si>
  <si>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</si>
  <si>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</si>
  <si>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</si>
  <si>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</si>
  <si>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</si>
  <si>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</si>
  <si>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</si>
  <si>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</si>
  <si>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</si>
  <si>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</si>
  <si>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</si>
  <si>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</si>
  <si>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</si>
  <si>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</si>
  <si>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</si>
  <si>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</si>
  <si>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</si>
  <si>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</si>
  <si>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</si>
  <si>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</si>
  <si>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</si>
  <si>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</si>
  <si>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</si>
  <si>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</si>
  <si>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</si>
  <si>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</si>
  <si>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</si>
  <si>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</si>
  <si>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</si>
  <si>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</si>
  <si>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</si>
  <si>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</si>
  <si>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</si>
  <si>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</si>
  <si>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</si>
  <si>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</si>
  <si>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</si>
  <si>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</si>
  <si>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</si>
  <si>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</si>
  <si>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</si>
  <si>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</si>
  <si>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</si>
  <si>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</si>
  <si>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</si>
  <si>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</si>
  <si>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</si>
  <si>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</si>
  <si>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</si>
  <si>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</si>
  <si>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</si>
  <si>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</si>
  <si>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</si>
  <si>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</si>
  <si>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</si>
  <si>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</si>
  <si>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</si>
  <si>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</si>
  <si>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</si>
  <si>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</si>
  <si>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</si>
  <si>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</si>
  <si>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</si>
  <si>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</si>
  <si>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</si>
  <si>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</si>
  <si>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</si>
  <si>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</si>
  <si>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</si>
  <si>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</si>
  <si>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</si>
  <si>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</si>
  <si>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</si>
  <si>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</si>
  <si>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</si>
  <si>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</si>
  <si>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</si>
  <si>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</si>
  <si>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</si>
  <si>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</si>
  <si>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</si>
  <si>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</si>
  <si>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</si>
  <si>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</si>
  <si>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</si>
  <si>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</si>
  <si>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</si>
  <si>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</si>
  <si>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</si>
  <si>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</si>
  <si>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</si>
  <si>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</si>
  <si>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</si>
  <si>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</si>
  <si>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</si>
  <si>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</si>
  <si>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</si>
  <si>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</si>
  <si>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</si>
  <si>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</si>
  <si>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</si>
  <si>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</si>
  <si>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</si>
  <si>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</si>
  <si>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</si>
  <si>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</si>
  <si>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</si>
  <si>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</si>
  <si>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</si>
  <si>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</si>
  <si>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</si>
  <si>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</si>
  <si>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</si>
  <si>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</si>
  <si>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</si>
  <si>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</si>
  <si>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</si>
  <si>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</si>
  <si>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</si>
  <si>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</si>
  <si>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</si>
  <si>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</si>
  <si>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</si>
  <si>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</si>
  <si>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</si>
  <si>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</si>
  <si>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</si>
  <si>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</si>
  <si>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</si>
  <si>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</si>
  <si>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</si>
  <si>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</si>
  <si>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</si>
  <si>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</si>
  <si>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</si>
  <si>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</si>
  <si>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</si>
  <si>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</si>
  <si>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</si>
  <si>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</si>
  <si>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</si>
  <si>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</si>
  <si>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</si>
  <si>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</si>
  <si>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</si>
  <si>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</si>
  <si>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</si>
  <si>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</si>
  <si>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</si>
  <si>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</si>
  <si>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</si>
  <si>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</si>
  <si>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</si>
  <si>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</si>
  <si>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</si>
  <si>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</si>
  <si>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</si>
  <si>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</si>
  <si>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</si>
  <si>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</si>
  <si>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</si>
  <si>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</si>
  <si>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</si>
  <si>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</si>
  <si>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</si>
  <si>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</si>
  <si>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</si>
  <si>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</si>
  <si>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</si>
  <si>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</si>
  <si>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</si>
  <si>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</si>
  <si>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</si>
  <si>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</si>
  <si>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</si>
  <si>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</si>
  <si>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</si>
  <si>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</si>
  <si>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</si>
  <si>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</si>
  <si>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</si>
  <si>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</si>
  <si>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</si>
  <si>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</si>
  <si>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</si>
  <si>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</si>
  <si>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</si>
  <si>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</si>
  <si>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</si>
  <si>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</si>
  <si>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</si>
  <si>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</si>
  <si>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</si>
  <si>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</si>
  <si>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</si>
  <si>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</si>
  <si>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</si>
  <si>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</si>
  <si>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</si>
  <si>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</si>
  <si>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</si>
  <si>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</si>
  <si>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</si>
  <si>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</si>
  <si>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</si>
  <si>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</si>
  <si>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</si>
  <si>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</si>
  <si>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</si>
  <si>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</si>
  <si>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</si>
  <si>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</si>
  <si>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</si>
  <si>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</si>
  <si>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</si>
  <si>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</si>
  <si>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</si>
  <si>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</si>
  <si>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</si>
  <si>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</si>
  <si>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</si>
  <si>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</si>
  <si>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</si>
  <si>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</si>
  <si>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</si>
  <si>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</si>
  <si>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</si>
  <si>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</si>
  <si>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</si>
  <si>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</si>
  <si>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</si>
  <si>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</si>
  <si>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</si>
  <si>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</si>
  <si>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</si>
  <si>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</si>
  <si>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</si>
  <si>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</si>
  <si>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</si>
  <si>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</si>
  <si>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</si>
  <si>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</si>
  <si>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</si>
  <si>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</si>
  <si>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</si>
  <si>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</si>
  <si>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</si>
  <si>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</si>
  <si>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</si>
  <si>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</si>
  <si>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</si>
  <si>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</si>
  <si>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</si>
  <si>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</si>
  <si>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</si>
  <si>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</si>
  <si>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</si>
  <si>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</si>
  <si>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</si>
  <si>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</si>
  <si>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</si>
  <si>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</si>
  <si>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</si>
  <si>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</si>
  <si>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</si>
  <si>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</si>
  <si>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</si>
  <si>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</si>
  <si>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</si>
  <si>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</si>
  <si>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</si>
  <si>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</si>
  <si>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</si>
  <si>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</si>
  <si>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</si>
  <si>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</si>
  <si>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</si>
  <si>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</si>
  <si>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</si>
  <si>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</si>
  <si>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</si>
  <si>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</si>
  <si>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</si>
  <si>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</si>
  <si>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</si>
  <si>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</si>
  <si>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</si>
  <si>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</si>
  <si>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</si>
  <si>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</si>
  <si>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</si>
  <si>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</si>
  <si>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</si>
  <si>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</si>
  <si>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</si>
  <si>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</si>
  <si>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</si>
  <si>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</si>
  <si>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</si>
  <si>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</si>
  <si>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</si>
  <si>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</si>
  <si>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</si>
  <si>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</si>
  <si>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</si>
  <si>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</si>
  <si>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</si>
  <si>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</si>
  <si>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</si>
  <si>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</si>
  <si>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</si>
  <si>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</si>
  <si>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</si>
  <si>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</si>
  <si>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</si>
  <si>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</si>
  <si>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</si>
  <si>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</si>
  <si>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</si>
  <si>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</si>
  <si>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</si>
  <si>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</si>
  <si>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</si>
  <si>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</si>
  <si>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</si>
  <si>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</si>
  <si>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</si>
  <si>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</si>
  <si>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</si>
  <si>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</si>
  <si>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</si>
  <si>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</si>
  <si>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</si>
  <si>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</si>
  <si>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</si>
  <si>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</si>
  <si>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</si>
  <si>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</si>
  <si>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</si>
  <si>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</si>
  <si>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</si>
  <si>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</si>
  <si>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</si>
  <si>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</si>
  <si>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</si>
  <si>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</si>
  <si>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</si>
  <si>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</si>
  <si>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</si>
  <si>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</si>
  <si>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</si>
  <si>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</si>
  <si>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</si>
  <si>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</si>
  <si>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</si>
  <si>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</si>
  <si>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</si>
  <si>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</si>
  <si>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</si>
  <si>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</si>
  <si>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</si>
  <si>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</si>
  <si>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</si>
  <si>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</si>
  <si>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</si>
  <si>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</si>
  <si>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</si>
  <si>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</si>
  <si>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</si>
  <si>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</si>
  <si>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</si>
  <si>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</si>
  <si>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</si>
  <si>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</si>
  <si>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</si>
  <si>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</si>
  <si>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</si>
  <si>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</si>
  <si>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</si>
  <si>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</si>
  <si>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</si>
  <si>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</si>
  <si>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</si>
  <si>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</si>
  <si>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</si>
  <si>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</si>
  <si>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</si>
  <si>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</si>
  <si>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</si>
  <si>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</si>
  <si>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</si>
  <si>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</si>
  <si>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</si>
  <si>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</si>
  <si>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</si>
  <si>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</si>
  <si>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</si>
  <si>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</si>
  <si>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</si>
  <si>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</si>
  <si>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</si>
  <si>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</si>
  <si>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</si>
  <si>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</si>
  <si>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</si>
  <si>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</si>
  <si>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</si>
  <si>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</si>
  <si>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</si>
  <si>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</si>
  <si>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</si>
  <si>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</si>
  <si>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</si>
  <si>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</si>
  <si>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</si>
  <si>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</si>
  <si>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</si>
  <si>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</si>
  <si>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</si>
  <si>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</si>
  <si>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</si>
  <si>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</si>
  <si>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</si>
  <si>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</si>
  <si>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</si>
  <si>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</si>
  <si>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</si>
  <si>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</si>
  <si>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</si>
  <si>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</si>
  <si>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</si>
  <si>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</si>
  <si>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</si>
  <si>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</si>
  <si>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</si>
  <si>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</si>
  <si>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</si>
  <si>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</si>
  <si>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</si>
  <si>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</si>
  <si>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</si>
  <si>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</si>
  <si>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</si>
  <si>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</si>
  <si>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</si>
  <si>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</si>
  <si>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</si>
  <si>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</si>
  <si>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</si>
  <si>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</si>
  <si>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</si>
  <si>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</si>
  <si>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</si>
  <si>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</si>
  <si>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</si>
  <si>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</si>
  <si>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</si>
  <si>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</si>
  <si>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</si>
  <si>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</si>
  <si>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</si>
  <si>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</si>
  <si>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</si>
  <si>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</si>
  <si>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</si>
  <si>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</si>
  <si>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</si>
  <si>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</si>
  <si>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</si>
  <si>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</si>
  <si>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</si>
  <si>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</si>
  <si>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</si>
  <si>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</si>
  <si>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</si>
  <si>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</si>
  <si>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</si>
  <si>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</si>
  <si>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</si>
  <si>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</si>
  <si>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</si>
  <si>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</si>
  <si>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</si>
  <si>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</si>
  <si>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</si>
  <si>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</si>
  <si>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</si>
  <si>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</si>
  <si>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</si>
  <si>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</si>
  <si>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</si>
  <si>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</si>
  <si>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</si>
  <si>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</si>
  <si>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</si>
  <si>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</si>
  <si>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</si>
  <si>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</si>
  <si>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</si>
  <si>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</si>
  <si>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</si>
  <si>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</si>
  <si>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</si>
  <si>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</si>
  <si>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</si>
  <si>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</si>
  <si>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</si>
  <si>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</si>
  <si>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</si>
  <si>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</si>
  <si>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</si>
  <si>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</si>
  <si>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</si>
  <si>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</si>
  <si>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</si>
  <si>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</si>
  <si>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</si>
  <si>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</si>
  <si>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</si>
  <si>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</si>
  <si>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</si>
  <si>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</si>
  <si>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</si>
  <si>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</si>
  <si>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</si>
  <si>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</si>
  <si>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</si>
  <si>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</si>
  <si>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</si>
  <si>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</si>
  <si>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</si>
  <si>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</si>
  <si>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</si>
  <si>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</si>
  <si>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</si>
  <si>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</si>
  <si>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</si>
  <si>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</si>
  <si>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</si>
  <si>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</si>
  <si>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</si>
  <si>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</si>
  <si>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</si>
  <si>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</si>
  <si>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</si>
  <si>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</si>
  <si>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</si>
  <si>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</si>
  <si>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</si>
  <si>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</si>
  <si>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</si>
  <si>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</si>
  <si>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</si>
  <si>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</si>
  <si>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</si>
  <si>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</si>
  <si>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</si>
  <si>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</si>
  <si>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</si>
  <si>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</si>
  <si>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</si>
  <si>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</si>
  <si>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</si>
  <si>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</si>
  <si>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</si>
  <si>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</si>
  <si>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</si>
  <si>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</si>
  <si>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</si>
  <si>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</si>
  <si>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</si>
  <si>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</si>
  <si>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</si>
  <si>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</si>
  <si>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</si>
  <si>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</si>
  <si>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</si>
  <si>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</si>
  <si>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</si>
  <si>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</si>
  <si>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</si>
  <si>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</si>
  <si>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</si>
  <si>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</si>
  <si>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</si>
  <si>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</si>
  <si>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</si>
  <si>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</si>
  <si>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</si>
  <si>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</si>
  <si>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</si>
  <si>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</si>
  <si>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</si>
  <si>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</si>
  <si>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</si>
  <si>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</si>
  <si>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</si>
  <si>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</si>
  <si>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</si>
  <si>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</si>
  <si>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</si>
  <si>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</si>
  <si>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</si>
  <si>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</si>
  <si>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</si>
  <si>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</si>
  <si>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</si>
  <si>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</si>
  <si>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</si>
  <si>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</si>
  <si>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</si>
  <si>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</si>
  <si>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</si>
  <si>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</si>
  <si>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</si>
  <si>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</si>
  <si>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</si>
  <si>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</si>
  <si>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</si>
  <si>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</si>
  <si>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</si>
  <si>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</si>
  <si>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</si>
  <si>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</si>
  <si>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</si>
  <si>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</si>
  <si>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</si>
  <si>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</si>
  <si>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</si>
  <si>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</si>
  <si>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</si>
  <si>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</si>
  <si>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</si>
  <si>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</si>
  <si>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</si>
  <si>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</si>
  <si>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</si>
  <si>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</si>
  <si>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</si>
  <si>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</si>
  <si>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</si>
  <si>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</si>
  <si>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</si>
  <si>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</si>
  <si>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</si>
  <si>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</si>
  <si>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</si>
  <si>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</si>
  <si>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</si>
  <si>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</si>
  <si>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</si>
  <si>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</si>
  <si>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</si>
  <si>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</si>
  <si>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</si>
  <si>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</si>
  <si>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</si>
  <si>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</si>
  <si>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</si>
  <si>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</si>
  <si>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</si>
  <si>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</si>
  <si>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</si>
  <si>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</si>
  <si>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</si>
  <si>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</si>
  <si>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</si>
  <si>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</si>
  <si>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</si>
  <si>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</si>
  <si>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</si>
  <si>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</si>
  <si>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</si>
  <si>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</si>
  <si>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</si>
  <si>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</si>
  <si>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</si>
  <si>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</si>
  <si>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</si>
  <si>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</si>
  <si>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</si>
  <si>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</si>
  <si>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</si>
  <si>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</si>
  <si>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</si>
  <si>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</si>
  <si>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</si>
  <si>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</si>
  <si>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</si>
  <si>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</si>
  <si>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</si>
  <si>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</si>
  <si>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</si>
  <si>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</si>
  <si>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</si>
  <si>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</si>
  <si>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</si>
  <si>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</si>
  <si>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</si>
  <si>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</si>
  <si>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</si>
  <si>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</si>
  <si>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</si>
  <si>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</si>
  <si>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</si>
  <si>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</si>
  <si>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</si>
  <si>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</si>
  <si>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</si>
  <si>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</si>
  <si>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</si>
  <si>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</si>
  <si>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</si>
  <si>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</si>
  <si>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</si>
  <si>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</si>
  <si>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</si>
  <si>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</si>
  <si>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</si>
  <si>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</si>
  <si>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</si>
  <si>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</si>
  <si>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</si>
  <si>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</si>
  <si>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</si>
  <si>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</si>
  <si>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</si>
  <si>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</si>
  <si>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</si>
  <si>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</si>
  <si>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</si>
  <si>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</si>
  <si>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</si>
  <si>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</si>
  <si>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</si>
  <si>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</si>
  <si>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</si>
  <si>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</si>
  <si>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</si>
  <si>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</si>
  <si>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</si>
  <si>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</si>
  <si>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</si>
  <si>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</si>
  <si>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</si>
  <si>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</si>
  <si>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</si>
  <si>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</si>
  <si>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</si>
  <si>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</si>
  <si>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</si>
  <si>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</si>
  <si>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</si>
  <si>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</si>
  <si>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</si>
  <si>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</si>
  <si>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</si>
  <si>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</si>
  <si>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</si>
  <si>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</si>
  <si>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</si>
  <si>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</si>
  <si>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</si>
  <si>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</si>
  <si>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</si>
  <si>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</si>
  <si>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</si>
  <si>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</si>
  <si>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</si>
  <si>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</si>
  <si>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</si>
  <si>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</si>
  <si>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</si>
  <si>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</si>
  <si>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</si>
  <si>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</si>
  <si>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</si>
  <si>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</si>
  <si>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</si>
  <si>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</si>
  <si>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</si>
  <si>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</si>
  <si>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</si>
  <si>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</si>
  <si>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</si>
  <si>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</si>
  <si>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</si>
  <si>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</si>
  <si>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</si>
  <si>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</si>
  <si>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</si>
  <si>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</si>
  <si>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</si>
  <si>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</si>
  <si>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</si>
  <si>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</si>
  <si>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</si>
  <si>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</si>
  <si>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</si>
  <si>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</si>
  <si>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</si>
  <si>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</si>
  <si>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</si>
  <si>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</si>
  <si>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</si>
  <si>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</si>
  <si>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</si>
  <si>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</si>
  <si>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</si>
  <si>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</si>
  <si>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</si>
  <si>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</si>
  <si>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</si>
  <si>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</si>
  <si>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</si>
  <si>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</si>
  <si>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</si>
  <si>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</si>
  <si>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</si>
  <si>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</si>
  <si>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</si>
  <si>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</si>
  <si>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</si>
  <si>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</si>
  <si>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</si>
  <si>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</si>
  <si>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</si>
  <si>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</si>
  <si>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</si>
  <si>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</si>
  <si>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</si>
  <si>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</si>
  <si>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</si>
  <si>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</si>
  <si>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</si>
  <si>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</si>
  <si>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</si>
  <si>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</si>
  <si>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</si>
  <si>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</si>
  <si>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</si>
  <si>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</si>
  <si>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</si>
  <si>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</si>
  <si>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</si>
  <si>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</si>
  <si>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</si>
  <si>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</si>
  <si>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</si>
  <si>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</si>
  <si>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</si>
  <si>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</si>
  <si>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</si>
  <si>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</si>
  <si>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</si>
  <si>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</si>
  <si>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</si>
  <si>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</si>
  <si>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</si>
  <si>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</si>
  <si>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</si>
  <si>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</si>
  <si>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</si>
  <si>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</si>
  <si>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</si>
  <si>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</si>
  <si>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</si>
  <si>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</si>
  <si>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</si>
  <si>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</si>
  <si>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</si>
  <si>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</si>
  <si>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</si>
  <si>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</si>
  <si>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</si>
  <si>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</si>
  <si>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</si>
  <si>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</si>
  <si>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</si>
  <si>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</si>
  <si>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</si>
  <si>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</si>
  <si>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</si>
  <si>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</si>
  <si>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</si>
  <si>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</si>
  <si>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</si>
  <si>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</si>
  <si>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</si>
  <si>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</si>
  <si>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</si>
  <si>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</si>
  <si>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</si>
  <si>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</si>
  <si>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</si>
  <si>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</si>
  <si>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</si>
  <si>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</si>
  <si>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</si>
  <si>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</si>
  <si>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</si>
  <si>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</si>
  <si>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</si>
  <si>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</si>
  <si>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</si>
  <si>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</si>
  <si>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</si>
  <si>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</si>
  <si>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</si>
  <si>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</si>
  <si>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</si>
  <si>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</si>
  <si>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</si>
  <si>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</si>
  <si>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</si>
  <si>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</si>
  <si>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</si>
  <si>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</si>
  <si>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</si>
  <si>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</si>
  <si>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</si>
  <si>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</si>
  <si>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</si>
  <si>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</si>
  <si>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</si>
  <si>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</si>
  <si>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</si>
  <si>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</si>
  <si>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</si>
  <si>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</si>
  <si>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</si>
  <si>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</si>
  <si>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</si>
  <si>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</si>
  <si>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</si>
  <si>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</si>
  <si>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</si>
  <si>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</si>
  <si>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</si>
  <si>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</si>
  <si>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</si>
  <si>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</si>
  <si>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</si>
  <si>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</si>
  <si>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</si>
  <si>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</si>
  <si>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</si>
  <si>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</si>
  <si>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</si>
  <si>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</si>
  <si>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</si>
  <si>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</si>
  <si>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</si>
  <si>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</si>
  <si>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</si>
  <si>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</si>
  <si>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</si>
  <si>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</si>
  <si>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</si>
  <si>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</si>
  <si>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</si>
  <si>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</si>
  <si>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</si>
  <si>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</si>
  <si>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</si>
  <si>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</si>
  <si>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</si>
  <si>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</si>
  <si>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</si>
  <si>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</si>
  <si>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</si>
  <si>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</si>
  <si>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</si>
  <si>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</si>
  <si>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</si>
  <si>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</si>
  <si>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</si>
  <si>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</si>
  <si>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</si>
  <si>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</si>
  <si>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</si>
  <si>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</si>
  <si>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</si>
  <si>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</si>
  <si>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</si>
  <si>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</si>
  <si>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</si>
  <si>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</si>
  <si>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</si>
  <si>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</si>
  <si>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</si>
  <si>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</si>
  <si>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</si>
  <si>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</si>
  <si>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</si>
  <si>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</si>
  <si>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</si>
  <si>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</si>
  <si>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</si>
  <si>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</si>
  <si>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</si>
  <si>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</si>
  <si>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</si>
  <si>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</si>
  <si>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</si>
  <si>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</si>
  <si>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</si>
  <si>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</si>
  <si>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</si>
  <si>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</si>
  <si>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</si>
  <si>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</si>
  <si>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</si>
  <si>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</si>
  <si>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</si>
  <si>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</si>
  <si>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</si>
  <si>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</si>
  <si>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</si>
  <si>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</si>
  <si>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</si>
  <si>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</si>
  <si>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</si>
  <si>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</si>
  <si>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</si>
  <si>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</si>
  <si>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</si>
  <si>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</si>
  <si>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</si>
  <si>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</si>
  <si>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</si>
  <si>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</si>
  <si>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</si>
  <si>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</si>
  <si>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</si>
  <si>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</si>
  <si>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</si>
  <si>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</si>
  <si>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</si>
  <si>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</si>
  <si>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</si>
  <si>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</si>
  <si>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</si>
  <si>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</si>
  <si>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</si>
  <si>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</si>
  <si>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</si>
  <si>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</si>
  <si>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</si>
  <si>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</si>
  <si>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</si>
  <si>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</si>
  <si>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</si>
  <si>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</si>
  <si>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</si>
  <si>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</si>
  <si>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</si>
  <si>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</si>
  <si>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</si>
  <si>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</si>
  <si>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</si>
  <si>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</si>
  <si>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</si>
  <si>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</si>
  <si>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</si>
  <si>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</si>
  <si>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</si>
  <si>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</si>
  <si>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</si>
  <si>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</si>
  <si>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</si>
  <si>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</si>
  <si>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</si>
  <si>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</si>
  <si>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</si>
  <si>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</si>
  <si>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</si>
  <si>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</si>
  <si>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</si>
  <si>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</si>
  <si>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</si>
  <si>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</si>
  <si>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</si>
  <si>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</si>
  <si>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</si>
  <si>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</si>
  <si>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</si>
  <si>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</si>
  <si>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</si>
  <si>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</si>
  <si>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</si>
  <si>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</si>
  <si>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</si>
  <si>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</si>
  <si>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</si>
  <si>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</si>
  <si>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</si>
  <si>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</si>
  <si>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</si>
  <si>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</si>
  <si>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</si>
  <si>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</si>
  <si>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</si>
  <si>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</si>
  <si>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</si>
  <si>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</si>
  <si>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</si>
  <si>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</si>
  <si>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</si>
  <si>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</si>
  <si>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</si>
  <si>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</si>
  <si>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</si>
  <si>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</si>
  <si>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</si>
  <si>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</si>
  <si>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</si>
  <si>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</si>
  <si>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</si>
  <si>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</si>
  <si>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</si>
  <si>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</si>
  <si>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</si>
  <si>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</si>
  <si>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</si>
  <si>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</si>
  <si>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</si>
  <si>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</si>
  <si>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</si>
  <si>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</si>
  <si>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</si>
  <si>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</si>
  <si>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</si>
  <si>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</si>
  <si>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</si>
  <si>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</si>
  <si>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</si>
  <si>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</si>
  <si>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</si>
  <si>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</si>
  <si>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</si>
  <si>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</si>
  <si>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</si>
  <si>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</si>
  <si>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</si>
  <si>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</si>
  <si>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</si>
  <si>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</si>
  <si>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</si>
  <si>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</si>
  <si>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</si>
  <si>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</si>
  <si>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</si>
  <si>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</si>
  <si>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</si>
  <si>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</si>
  <si>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</si>
  <si>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</si>
  <si>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</si>
  <si>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</si>
  <si>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</si>
  <si>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</si>
  <si>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</si>
  <si>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</si>
  <si>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</si>
  <si>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</si>
  <si>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</si>
  <si>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</si>
  <si>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</si>
  <si>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</si>
  <si>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</si>
  <si>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</si>
  <si>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</si>
  <si>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</si>
  <si>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</si>
  <si>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</si>
  <si>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</si>
  <si>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</si>
  <si>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</si>
  <si>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</si>
  <si>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</si>
  <si>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</si>
  <si>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</si>
  <si>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</si>
  <si>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</si>
  <si>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</si>
  <si>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</si>
  <si>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</si>
  <si>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</si>
  <si>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</si>
  <si>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</si>
  <si>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</si>
  <si>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</si>
  <si>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</si>
  <si>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</si>
  <si>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</si>
  <si>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</si>
  <si>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</si>
  <si>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</si>
  <si>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</si>
  <si>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</si>
  <si>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</si>
  <si>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</si>
  <si>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</si>
  <si>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</si>
  <si>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</si>
  <si>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</si>
  <si>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</si>
  <si>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</si>
  <si>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</si>
  <si>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</si>
  <si>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</si>
  <si>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</si>
  <si>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</si>
  <si>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</si>
  <si>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</si>
  <si>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</si>
  <si>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</si>
  <si>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</si>
  <si>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</si>
  <si>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</si>
  <si>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</si>
  <si>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</si>
  <si>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</si>
  <si>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</si>
  <si>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</si>
  <si>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</si>
  <si>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</si>
  <si>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</si>
  <si>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</si>
  <si>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</si>
  <si>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</si>
  <si>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</si>
  <si>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</si>
  <si>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</si>
  <si>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</si>
  <si>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</si>
  <si>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</si>
  <si>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</si>
  <si>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</si>
  <si>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</si>
  <si>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</si>
  <si>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</si>
  <si>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</si>
  <si>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</si>
  <si>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</si>
  <si>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</si>
  <si>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</si>
  <si>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</si>
  <si>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</si>
  <si>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</si>
  <si>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</si>
  <si>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</si>
  <si>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</si>
  <si>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</si>
  <si>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</si>
  <si>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</si>
  <si>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</si>
  <si>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</si>
  <si>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</si>
  <si>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</si>
  <si>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</si>
  <si>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</si>
  <si>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</si>
  <si>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</si>
  <si>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</si>
  <si>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</si>
  <si>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</si>
  <si>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</si>
  <si>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</si>
  <si>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</si>
  <si>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</si>
  <si>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</si>
  <si>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</si>
  <si>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</si>
  <si>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</si>
  <si>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</si>
  <si>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</si>
  <si>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</si>
  <si>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</si>
  <si>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</si>
  <si>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</si>
  <si>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</si>
  <si>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</si>
  <si>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</si>
  <si>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</si>
  <si>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</si>
  <si>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</si>
  <si>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</si>
  <si>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</si>
  <si>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</si>
  <si>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</si>
  <si>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</si>
  <si>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</si>
  <si>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</si>
  <si>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</si>
  <si>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</si>
  <si>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</si>
  <si>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</si>
  <si>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</si>
  <si>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</si>
  <si>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</si>
  <si>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</si>
  <si>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</si>
  <si>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</si>
  <si>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</si>
  <si>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</si>
  <si>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</si>
  <si>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</si>
  <si>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</si>
  <si>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</si>
  <si>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</si>
  <si>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</si>
  <si>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</si>
  <si>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</si>
  <si>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</si>
  <si>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</si>
  <si>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</si>
  <si>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</si>
  <si>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</si>
  <si>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</si>
  <si>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</si>
  <si>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</si>
  <si>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</si>
  <si>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</si>
  <si>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</si>
  <si>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</si>
  <si>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</si>
  <si>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</si>
  <si>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</si>
  <si>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</si>
  <si>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</si>
  <si>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</si>
  <si>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</si>
  <si>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</si>
  <si>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</si>
  <si>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</si>
  <si>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</si>
  <si>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</si>
  <si>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</si>
  <si>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</si>
  <si>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</si>
  <si>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</si>
  <si>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</si>
  <si>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</si>
  <si>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</si>
  <si>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</si>
  <si>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</si>
  <si>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</si>
  <si>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</si>
  <si>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</si>
  <si>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</si>
  <si>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</si>
  <si>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</si>
  <si>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</si>
  <si>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</si>
  <si>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</si>
  <si>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</si>
  <si>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</si>
  <si>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</si>
  <si>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</si>
  <si>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</si>
  <si>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</si>
  <si>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</si>
  <si>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</si>
  <si>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</si>
  <si>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</si>
  <si>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</si>
  <si>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</si>
  <si>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</si>
  <si>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</si>
  <si>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</si>
  <si>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</si>
  <si>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</si>
  <si>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</si>
  <si>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</si>
  <si>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</si>
  <si>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</si>
  <si>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</si>
  <si>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</si>
  <si>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</si>
  <si>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</si>
  <si>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</si>
  <si>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</si>
  <si>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</si>
  <si>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</si>
  <si>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</si>
  <si>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</si>
  <si>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</si>
  <si>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</si>
  <si>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</si>
  <si>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</si>
  <si>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</si>
  <si>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</si>
  <si>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</si>
  <si>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</si>
  <si>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</si>
  <si>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</si>
  <si>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</si>
  <si>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</si>
  <si>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</si>
  <si>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</si>
  <si>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</si>
  <si>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</si>
  <si>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</si>
  <si>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</si>
  <si>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</si>
  <si>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</si>
  <si>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</si>
  <si>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</si>
  <si>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</si>
  <si>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</si>
  <si>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</si>
  <si>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</si>
  <si>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</si>
  <si>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</si>
  <si>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</si>
  <si>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</si>
  <si>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</si>
  <si>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</si>
  <si>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</si>
  <si>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</si>
  <si>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</si>
  <si>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</si>
  <si>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</si>
  <si>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</si>
  <si>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</si>
  <si>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</si>
  <si>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</si>
  <si>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</si>
  <si>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</si>
  <si>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</si>
  <si>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</si>
  <si>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</si>
  <si>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</si>
  <si>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</si>
  <si>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</si>
  <si>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</si>
  <si>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</si>
  <si>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</si>
  <si>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</si>
  <si>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</si>
  <si>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</si>
  <si>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</si>
  <si>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</si>
  <si>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</si>
  <si>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</si>
  <si>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</si>
  <si>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</si>
  <si>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</si>
  <si>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</si>
  <si>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</si>
  <si>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</si>
  <si>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</si>
  <si>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</si>
  <si>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</si>
  <si>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</si>
  <si>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</si>
  <si>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</si>
  <si>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</si>
  <si>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</si>
  <si>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</si>
  <si>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</si>
  <si>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</si>
  <si>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</si>
  <si>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</si>
  <si>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</si>
  <si>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</si>
  <si>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</si>
  <si>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</si>
  <si>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</si>
  <si>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</si>
  <si>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</si>
  <si>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</si>
  <si>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</si>
  <si>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</si>
  <si>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</si>
  <si>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</si>
  <si>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</si>
  <si>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</si>
  <si>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</si>
  <si>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</si>
  <si>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</si>
  <si>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</si>
  <si>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</si>
  <si>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</si>
  <si>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</si>
  <si>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</si>
  <si>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</si>
  <si>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</si>
  <si>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</si>
  <si>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</si>
  <si>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</si>
  <si>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</si>
  <si>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</si>
  <si>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</si>
  <si>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</si>
  <si>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</si>
  <si>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</si>
  <si>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</si>
  <si>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</si>
  <si>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</si>
  <si>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</si>
  <si>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</si>
  <si>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</si>
  <si>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</si>
  <si>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</si>
  <si>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</si>
  <si>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</si>
  <si>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</si>
  <si>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</si>
  <si>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</si>
  <si>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</si>
  <si>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</si>
  <si>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</si>
  <si>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</si>
  <si>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</si>
  <si>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</si>
  <si>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</si>
  <si>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</si>
  <si>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</si>
  <si>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</si>
  <si>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</si>
  <si>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</si>
  <si>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</si>
  <si>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</si>
  <si>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</si>
  <si>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</si>
  <si>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</si>
  <si>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</si>
  <si>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</si>
  <si>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</si>
  <si>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</si>
  <si>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</si>
  <si>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</si>
  <si>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</si>
  <si>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</si>
  <si>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</si>
  <si>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</si>
  <si>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</si>
  <si>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</si>
  <si>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</si>
  <si>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</si>
  <si>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</si>
  <si>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</si>
  <si>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</si>
  <si>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</si>
  <si>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</si>
  <si>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</si>
  <si>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</si>
  <si>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</si>
  <si>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</si>
  <si>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</si>
  <si>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</si>
  <si>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</si>
  <si>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</si>
  <si>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</si>
  <si>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</si>
  <si>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</si>
  <si>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</si>
  <si>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</si>
  <si>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</si>
  <si>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</si>
  <si>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</si>
  <si>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</si>
  <si>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</si>
  <si>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</si>
  <si>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</si>
  <si>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</si>
  <si>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</si>
  <si>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</si>
  <si>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</si>
  <si>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</si>
  <si>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</si>
  <si>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</si>
  <si>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</si>
  <si>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</si>
  <si>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</si>
  <si>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</si>
  <si>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</si>
  <si>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</si>
  <si>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</si>
  <si>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</si>
  <si>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</si>
  <si>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</si>
  <si>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</si>
  <si>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</si>
  <si>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</si>
  <si>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</si>
  <si>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</si>
  <si>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</si>
  <si>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</si>
  <si>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</si>
  <si>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</si>
  <si>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</si>
  <si>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</si>
  <si>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</si>
  <si>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</si>
  <si>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</si>
  <si>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</si>
  <si>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</si>
  <si>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</si>
  <si>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</si>
  <si>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</si>
  <si>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</si>
  <si>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</si>
  <si>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</si>
  <si>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</si>
  <si>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</si>
  <si>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</si>
  <si>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</si>
  <si>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</si>
  <si>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</si>
  <si>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</si>
  <si>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</si>
  <si>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</si>
  <si>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</si>
  <si>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</si>
  <si>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</si>
  <si>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</si>
  <si>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</si>
  <si>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</si>
  <si>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</si>
  <si>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</si>
  <si>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</si>
  <si>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</si>
  <si>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</si>
  <si>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</si>
  <si>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</si>
  <si>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</si>
  <si>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</si>
  <si>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</si>
  <si>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</si>
  <si>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</si>
  <si>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</si>
  <si>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</si>
  <si>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</si>
  <si>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</si>
  <si>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</si>
  <si>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</si>
  <si>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</si>
  <si>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</si>
  <si>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</si>
  <si>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</si>
  <si>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</si>
  <si>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</si>
  <si>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</si>
  <si>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</si>
  <si>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</si>
  <si>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</si>
  <si>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</si>
  <si>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</si>
  <si>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</si>
  <si>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</si>
  <si>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</si>
  <si>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</si>
  <si>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</si>
  <si>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</si>
  <si>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</si>
  <si>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</si>
  <si>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</si>
  <si>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</si>
  <si>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</si>
  <si>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</si>
  <si>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</si>
  <si>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</si>
  <si>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</si>
  <si>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</si>
  <si>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</si>
  <si>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</si>
  <si>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</si>
  <si>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</si>
  <si>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</si>
  <si>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</si>
  <si>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</si>
  <si>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</si>
  <si>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</si>
  <si>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</si>
  <si>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</si>
  <si>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</si>
  <si>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</si>
  <si>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</si>
  <si>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</si>
  <si>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</si>
  <si>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</si>
  <si>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</si>
  <si>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</si>
  <si>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</si>
  <si>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</si>
  <si>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</si>
  <si>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</si>
  <si>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</si>
  <si>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</si>
  <si>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</si>
  <si>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</si>
  <si>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</si>
  <si>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</si>
  <si>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</si>
  <si>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</si>
  <si>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</si>
  <si>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</si>
  <si>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</si>
  <si>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</si>
  <si>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</si>
  <si>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</si>
  <si>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</si>
  <si>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</si>
  <si>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</si>
  <si>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</si>
  <si>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</si>
  <si>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</si>
  <si>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</si>
  <si>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</si>
  <si>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</si>
  <si>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</si>
  <si>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</si>
  <si>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</si>
  <si>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</si>
  <si>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</si>
  <si>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</si>
  <si>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</si>
  <si>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</si>
  <si>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</si>
  <si>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</si>
  <si>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</si>
  <si>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</si>
  <si>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</si>
  <si>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</si>
  <si>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</si>
  <si>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</si>
  <si>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</si>
  <si>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</si>
  <si>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</si>
  <si>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</si>
  <si>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</si>
  <si>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</si>
  <si>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</si>
  <si>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</si>
  <si>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</si>
  <si>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</si>
  <si>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</si>
  <si>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</si>
  <si>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</si>
  <si>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</si>
  <si>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</si>
  <si>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</si>
  <si>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</si>
  <si>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</si>
  <si>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</si>
  <si>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</si>
  <si>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</si>
  <si>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</si>
  <si>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</si>
  <si>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</si>
  <si>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</si>
  <si>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</si>
  <si>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</si>
  <si>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</si>
  <si>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</si>
  <si>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</si>
  <si>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</si>
  <si>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</si>
  <si>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</si>
  <si>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</si>
  <si>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</si>
  <si>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</si>
  <si>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</si>
  <si>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</si>
  <si>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</si>
  <si>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</si>
  <si>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</si>
  <si>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</si>
  <si>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</si>
  <si>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</si>
  <si>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</si>
  <si>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</si>
  <si>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</si>
  <si>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</si>
  <si>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</si>
  <si>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</si>
  <si>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</si>
  <si>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</si>
  <si>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</si>
  <si>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</si>
  <si>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</si>
  <si>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</si>
  <si>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</si>
  <si>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</si>
  <si>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</si>
  <si>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</si>
  <si>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</si>
  <si>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</si>
  <si>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</si>
  <si>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</si>
  <si>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</si>
  <si>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</si>
  <si>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</si>
  <si>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</si>
  <si>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</si>
  <si>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</si>
  <si>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</si>
  <si>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</si>
  <si>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</si>
  <si>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</si>
  <si>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</si>
  <si>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</si>
  <si>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</si>
  <si>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</si>
  <si>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</si>
  <si>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</si>
  <si>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</si>
  <si>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</si>
  <si>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</si>
  <si>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</si>
  <si>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</si>
  <si>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</si>
  <si>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</si>
  <si>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</si>
  <si>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</si>
  <si>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</si>
  <si>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</si>
  <si>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</si>
  <si>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</si>
  <si>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</si>
  <si>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</si>
  <si>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</si>
  <si>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</si>
  <si>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</si>
  <si>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</si>
  <si>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</si>
  <si>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</si>
  <si>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</si>
  <si>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</si>
  <si>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</si>
  <si>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</si>
  <si>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</si>
  <si>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</si>
  <si>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</si>
  <si>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</si>
  <si>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</si>
  <si>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</si>
  <si>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</si>
  <si>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</si>
  <si>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</si>
  <si>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</si>
  <si>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</si>
  <si>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</si>
  <si>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</si>
  <si>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</si>
  <si>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</si>
  <si>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</si>
  <si>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</si>
  <si>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</si>
  <si>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</si>
  <si>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</si>
  <si>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</si>
  <si>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</si>
  <si>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</si>
  <si>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</si>
  <si>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</si>
  <si>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</si>
  <si>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</si>
  <si>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</si>
  <si>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</si>
  <si>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</si>
  <si>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</si>
  <si>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</si>
  <si>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</si>
  <si>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</si>
  <si>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</si>
  <si>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</si>
  <si>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</si>
  <si>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</si>
  <si>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</si>
  <si>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</si>
  <si>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</si>
  <si>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</si>
  <si>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</si>
  <si>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</si>
  <si>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</si>
  <si>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</si>
  <si>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</si>
  <si>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</si>
  <si>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</si>
  <si>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</si>
  <si>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</si>
  <si>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</si>
  <si>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</si>
  <si>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</si>
  <si>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</si>
  <si>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</si>
  <si>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</si>
  <si>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</si>
  <si>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</si>
  <si>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</si>
  <si>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</si>
  <si>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</si>
  <si>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</si>
  <si>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</si>
  <si>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</si>
  <si>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</si>
  <si>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</si>
  <si>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</si>
  <si>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</si>
  <si>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</si>
  <si>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</si>
  <si>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</si>
  <si>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</si>
  <si>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</si>
  <si>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</si>
  <si>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</si>
  <si>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</si>
  <si>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</si>
  <si>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</si>
  <si>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</si>
  <si>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</si>
  <si>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</si>
  <si>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</si>
  <si>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</si>
  <si>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</si>
  <si>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</si>
  <si>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</si>
  <si>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</si>
  <si>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</si>
  <si>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</si>
  <si>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</si>
  <si>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</si>
  <si>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</si>
  <si>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</si>
  <si>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</si>
  <si>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</si>
  <si>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</si>
  <si>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</si>
  <si>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</si>
  <si>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</si>
  <si>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</si>
  <si>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</si>
  <si>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</si>
  <si>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</si>
  <si>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</si>
  <si>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</si>
  <si>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</si>
  <si>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</si>
  <si>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</si>
  <si>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</si>
  <si>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</si>
  <si>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</si>
  <si>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</si>
  <si>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</si>
  <si>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</si>
  <si>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</si>
  <si>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</si>
  <si>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</si>
  <si>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</si>
  <si>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</si>
  <si>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</si>
  <si>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</si>
  <si>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</si>
  <si>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</si>
  <si>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</si>
  <si>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</si>
  <si>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</si>
  <si>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</si>
  <si>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</si>
  <si>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</si>
  <si>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</si>
  <si>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</si>
  <si>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</si>
  <si>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</si>
  <si>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</si>
  <si>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</si>
  <si>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</si>
  <si>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</si>
  <si>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</si>
  <si>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</si>
  <si>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</si>
  <si>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</si>
  <si>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</si>
  <si>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</si>
  <si>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</si>
  <si>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</si>
  <si>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</si>
  <si>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</si>
  <si>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</si>
  <si>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</si>
  <si>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</si>
  <si>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</si>
  <si>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</si>
  <si>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</si>
  <si>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</si>
  <si>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</si>
  <si>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</si>
  <si>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</si>
  <si>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</si>
  <si>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</si>
  <si>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</si>
  <si>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</si>
  <si>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</si>
  <si>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</si>
  <si>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</si>
  <si>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</si>
  <si>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</si>
  <si>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</si>
  <si>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</si>
  <si>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</si>
  <si>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</si>
  <si>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</si>
  <si>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</si>
  <si>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</si>
  <si>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</si>
  <si>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</si>
  <si>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</si>
  <si>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</si>
  <si>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</si>
  <si>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</si>
  <si>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</si>
  <si>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</si>
  <si>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</si>
  <si>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</si>
  <si>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</si>
  <si>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</si>
  <si>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</si>
  <si>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</si>
  <si>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</si>
  <si>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</si>
  <si>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</si>
  <si>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</si>
  <si>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</si>
  <si>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</si>
  <si>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</si>
  <si>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</si>
  <si>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</si>
  <si>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</si>
  <si>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</si>
  <si>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</si>
  <si>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</si>
  <si>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</si>
  <si>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</si>
  <si>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</si>
  <si>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</si>
  <si>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</si>
  <si>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</si>
  <si>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</si>
  <si>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</si>
  <si>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</si>
  <si>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</si>
  <si>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</si>
  <si>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</si>
  <si>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</si>
  <si>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</si>
  <si>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</si>
  <si>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</si>
  <si>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</si>
  <si>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</si>
  <si>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</si>
  <si>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</si>
  <si>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</si>
  <si>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</si>
  <si>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</si>
  <si>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</si>
  <si>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</si>
  <si>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</si>
  <si>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</si>
  <si>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</si>
  <si>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</si>
  <si>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</si>
  <si>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</si>
  <si>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</si>
  <si>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</si>
  <si>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</si>
  <si>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</si>
  <si>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</si>
  <si>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</si>
  <si>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</si>
  <si>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</si>
  <si>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</si>
  <si>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</si>
  <si>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</si>
  <si>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</si>
  <si>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</si>
  <si>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</si>
  <si>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</si>
  <si>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</si>
  <si>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</si>
  <si>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</si>
  <si>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</si>
  <si>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</si>
  <si>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</si>
  <si>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</si>
  <si>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</si>
  <si>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</si>
  <si>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</si>
  <si>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</si>
  <si>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</si>
  <si>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</si>
  <si>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</si>
  <si>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</si>
  <si>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</si>
  <si>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</si>
  <si>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</si>
  <si>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</si>
  <si>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</si>
  <si>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</si>
  <si>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</si>
  <si>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</si>
  <si>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</si>
  <si>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</si>
  <si>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</si>
  <si>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</si>
  <si>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</si>
  <si>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</si>
  <si>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</si>
  <si>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</si>
  <si>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</si>
  <si>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</si>
  <si>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</si>
  <si>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</si>
  <si>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</si>
  <si>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</si>
  <si>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</si>
  <si>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</si>
  <si>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</si>
  <si>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</si>
  <si>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</si>
  <si>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</si>
  <si>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</si>
  <si>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</si>
  <si>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</si>
  <si>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</si>
  <si>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</si>
  <si>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</si>
  <si>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</si>
  <si>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</si>
  <si>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</si>
  <si>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</si>
  <si>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</si>
  <si>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</si>
  <si>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</si>
  <si>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</si>
  <si>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</si>
  <si>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</si>
  <si>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</si>
  <si>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</si>
  <si>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</si>
  <si>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</si>
  <si>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</si>
  <si>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</si>
  <si>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</si>
  <si>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</si>
  <si>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</si>
  <si>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</si>
  <si>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</si>
  <si>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</si>
  <si>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</si>
  <si>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</si>
  <si>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</si>
  <si>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</si>
  <si>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</si>
  <si>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</si>
  <si>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</si>
  <si>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</si>
  <si>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</si>
  <si>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</si>
  <si>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</si>
  <si>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</si>
  <si>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</si>
  <si>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</si>
  <si>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</si>
  <si>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</si>
  <si>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</si>
  <si>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</si>
  <si>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</si>
  <si>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</si>
  <si>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</si>
  <si>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</si>
  <si>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</si>
  <si>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</si>
  <si>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</si>
  <si>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</si>
  <si>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</si>
  <si>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</si>
  <si>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</si>
  <si>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</si>
  <si>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</si>
  <si>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</si>
  <si>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</si>
  <si>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</si>
  <si>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</si>
  <si>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</si>
  <si>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</si>
  <si>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</si>
  <si>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</si>
  <si>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</si>
  <si>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</si>
  <si>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</si>
  <si>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</si>
  <si>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</si>
  <si>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</si>
  <si>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</si>
  <si>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</si>
  <si>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</si>
  <si>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</si>
  <si>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</si>
  <si>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</si>
  <si>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</si>
  <si>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</si>
  <si>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</si>
  <si>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</si>
  <si>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</si>
  <si>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</si>
  <si>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</si>
  <si>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</si>
  <si>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</si>
  <si>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</si>
  <si>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</si>
  <si>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</si>
  <si>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</si>
  <si>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</si>
  <si>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</si>
  <si>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</si>
  <si>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</si>
  <si>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</si>
  <si>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</si>
  <si>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</si>
  <si>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</si>
  <si>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</si>
  <si>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</si>
  <si>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</si>
  <si>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</si>
  <si>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</si>
  <si>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</si>
  <si>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</si>
  <si>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</si>
  <si>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</si>
  <si>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</si>
  <si>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</si>
  <si>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</si>
  <si>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</si>
  <si>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</si>
  <si>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</si>
  <si>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</si>
  <si>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</si>
  <si>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</si>
  <si>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</si>
  <si>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</si>
  <si>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</si>
  <si>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</si>
  <si>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</si>
  <si>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</si>
  <si>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</si>
  <si>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</si>
  <si>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</si>
  <si>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</si>
  <si>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</si>
  <si>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</si>
  <si>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</si>
  <si>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</si>
  <si>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</si>
  <si>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</si>
  <si>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</si>
  <si>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</si>
  <si>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</si>
  <si>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</si>
  <si>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</si>
  <si>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</si>
  <si>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</si>
  <si>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</si>
  <si>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</si>
  <si>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</si>
  <si>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</si>
  <si>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</si>
  <si>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</si>
  <si>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</si>
  <si>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</si>
  <si>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</si>
  <si>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</si>
  <si>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</si>
  <si>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</si>
  <si>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</si>
  <si>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</si>
  <si>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</si>
  <si>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</si>
  <si>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</si>
  <si>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</si>
  <si>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</si>
  <si>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</si>
  <si>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</si>
  <si>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</si>
  <si>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</si>
  <si>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</si>
  <si>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</si>
  <si>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</si>
  <si>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</si>
  <si>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</si>
  <si>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</si>
  <si>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</si>
  <si>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</si>
  <si>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</si>
  <si>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</si>
  <si>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</si>
  <si>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</si>
  <si>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</si>
  <si>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</si>
  <si>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</si>
  <si>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</si>
  <si>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</si>
  <si>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</si>
  <si>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</si>
  <si>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</si>
  <si>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</si>
  <si>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</si>
  <si>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</si>
  <si>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</si>
  <si>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</si>
  <si>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</si>
  <si>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</si>
  <si>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</si>
  <si>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</si>
  <si>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</si>
  <si>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</si>
  <si>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</si>
  <si>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</si>
  <si>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</si>
  <si>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</si>
  <si>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</si>
  <si>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</si>
  <si>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</si>
  <si>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</si>
  <si>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</si>
  <si>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</si>
  <si>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</si>
  <si>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</si>
  <si>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</si>
  <si>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</si>
  <si>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</si>
  <si>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</si>
  <si>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</si>
  <si>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</si>
  <si>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</si>
  <si>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</si>
  <si>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</si>
  <si>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</si>
  <si>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</si>
  <si>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</si>
  <si>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</si>
  <si>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</si>
  <si>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</si>
  <si>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</si>
  <si>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</si>
  <si>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</si>
  <si>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</si>
  <si>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</si>
  <si>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</si>
  <si>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</si>
  <si>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</si>
  <si>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</si>
  <si>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</si>
  <si>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</si>
  <si>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</si>
  <si>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</si>
  <si>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</si>
  <si>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</si>
  <si>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</si>
  <si>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</si>
  <si>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</si>
  <si>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</si>
  <si>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</si>
  <si>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</si>
  <si>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</si>
  <si>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</si>
  <si>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</si>
  <si>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</si>
  <si>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</si>
  <si>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</si>
  <si>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</si>
  <si>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</si>
  <si>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</si>
  <si>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</si>
  <si>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</si>
  <si>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</si>
  <si>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</si>
  <si>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</si>
  <si>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</si>
  <si>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</si>
  <si>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</si>
  <si>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</si>
  <si>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</si>
  <si>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</si>
  <si>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</si>
  <si>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</si>
  <si>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</si>
  <si>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</si>
  <si>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</si>
  <si>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</si>
  <si>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</si>
  <si>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</si>
  <si>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</si>
  <si>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</si>
  <si>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</si>
  <si>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</si>
  <si>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</si>
  <si>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</si>
  <si>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</si>
  <si>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</si>
  <si>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</si>
  <si>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</si>
  <si>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</si>
  <si>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</si>
  <si>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</si>
  <si>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</si>
  <si>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</si>
  <si>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</si>
  <si>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</si>
  <si>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</si>
  <si>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</si>
  <si>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</si>
  <si>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</si>
  <si>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</si>
  <si>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</si>
  <si>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</si>
  <si>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</si>
  <si>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</si>
  <si>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</si>
  <si>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</si>
  <si>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</si>
  <si>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</si>
  <si>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</si>
  <si>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</si>
  <si>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</si>
  <si>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</si>
  <si>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</si>
  <si>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</si>
  <si>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</si>
  <si>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</si>
  <si>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</si>
  <si>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</si>
  <si>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</si>
  <si>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</si>
  <si>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</si>
  <si>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</si>
  <si>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</si>
  <si>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</si>
  <si>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</si>
  <si>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</si>
  <si>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</si>
  <si>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</si>
  <si>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</si>
  <si>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</si>
  <si>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</si>
  <si>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</si>
  <si>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</si>
  <si>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</si>
  <si>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</si>
  <si>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</si>
  <si>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</si>
  <si>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</si>
  <si>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</si>
  <si>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</si>
  <si>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</si>
  <si>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</si>
  <si>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</si>
  <si>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</si>
  <si>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</si>
  <si>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</si>
  <si>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</si>
  <si>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</si>
  <si>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</si>
  <si>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</si>
  <si>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</si>
  <si>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</si>
  <si>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</si>
  <si>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</si>
  <si>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</si>
  <si>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</si>
  <si>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</si>
  <si>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</si>
  <si>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</si>
  <si>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</si>
  <si>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</si>
  <si>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</si>
  <si>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</si>
  <si>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</si>
  <si>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</si>
  <si>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</si>
  <si>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</si>
  <si>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</si>
  <si>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</si>
  <si>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</si>
  <si>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</si>
  <si>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</si>
  <si>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</si>
  <si>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</si>
  <si>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</si>
  <si>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</si>
  <si>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</si>
  <si>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</si>
  <si>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</si>
  <si>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</si>
  <si>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</si>
  <si>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</si>
  <si>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</si>
  <si>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</si>
  <si>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</si>
  <si>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</si>
  <si>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</si>
  <si>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</si>
  <si>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</si>
  <si>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</si>
  <si>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</si>
  <si>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</si>
  <si>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</si>
  <si>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</si>
  <si>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</si>
  <si>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</si>
  <si>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</si>
  <si>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</si>
  <si>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</si>
  <si>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</si>
  <si>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</si>
  <si>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</si>
  <si>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</si>
  <si>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</si>
  <si>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</si>
  <si>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</si>
  <si>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</si>
  <si>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</si>
  <si>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</si>
  <si>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</si>
  <si>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</si>
  <si>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</si>
  <si>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</si>
  <si>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</si>
  <si>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</si>
  <si>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</si>
  <si>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</si>
  <si>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</si>
  <si>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</si>
  <si>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</si>
  <si>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</si>
  <si>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</si>
  <si>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</si>
  <si>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</si>
  <si>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</si>
  <si>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</si>
  <si>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</si>
  <si>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</si>
  <si>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</si>
  <si>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</si>
  <si>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</si>
  <si>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</si>
  <si>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</si>
  <si>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</si>
  <si>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</si>
  <si>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</si>
  <si>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</si>
  <si>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</si>
  <si>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</si>
  <si>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</si>
  <si>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</si>
  <si>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</si>
  <si>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</si>
  <si>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</si>
  <si>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</si>
  <si>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</si>
  <si>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</si>
  <si>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</si>
  <si>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</si>
  <si>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</si>
  <si>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</si>
  <si>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</si>
  <si>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</si>
  <si>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</si>
  <si>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</si>
  <si>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</si>
  <si>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</si>
  <si>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</si>
  <si>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</si>
  <si>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</si>
  <si>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</si>
  <si>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</si>
  <si>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</si>
  <si>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</si>
  <si>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</si>
  <si>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</si>
  <si>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</si>
  <si>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</si>
  <si>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</si>
  <si>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</si>
  <si>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</si>
  <si>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</si>
  <si>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</si>
  <si>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</si>
  <si>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</si>
  <si>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</si>
  <si>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</si>
  <si>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</si>
  <si>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</si>
  <si>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</si>
  <si>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</si>
  <si>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</si>
  <si>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</si>
  <si>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</si>
  <si>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</si>
  <si>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</si>
  <si>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</si>
  <si>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</si>
  <si>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</si>
  <si>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</si>
  <si>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</si>
  <si>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</si>
  <si>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</si>
  <si>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</si>
  <si>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</si>
  <si>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</si>
  <si>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</si>
  <si>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</si>
  <si>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</si>
  <si>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</si>
  <si>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</si>
  <si>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</si>
  <si>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</si>
  <si>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</si>
  <si>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</si>
  <si>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</si>
  <si>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</si>
  <si>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</si>
  <si>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</si>
  <si>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</si>
  <si>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</si>
  <si>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</si>
  <si>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</si>
  <si>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</si>
  <si>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</si>
  <si>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</si>
  <si>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</si>
  <si>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</si>
  <si>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</si>
  <si>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</si>
  <si>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</si>
  <si>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</si>
  <si>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</si>
  <si>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</si>
  <si>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</si>
  <si>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</si>
  <si>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</si>
  <si>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</si>
  <si>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</si>
  <si>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</si>
  <si>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</si>
  <si>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</si>
  <si>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</si>
  <si>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</si>
  <si>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</si>
  <si>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</si>
  <si>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</si>
  <si>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</si>
  <si>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</si>
  <si>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</si>
  <si>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</si>
  <si>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</si>
  <si>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</si>
  <si>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</si>
  <si>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</si>
  <si>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</si>
  <si>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</si>
  <si>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</si>
  <si>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</si>
  <si>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</si>
  <si>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</si>
  <si>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</si>
  <si>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</si>
  <si>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</si>
  <si>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</si>
  <si>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</si>
  <si>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</si>
  <si>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</si>
  <si>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</si>
  <si>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</si>
  <si>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</si>
  <si>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</si>
  <si>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</si>
  <si>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</si>
  <si>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</si>
  <si>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</si>
  <si>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</si>
  <si>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</si>
  <si>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</si>
  <si>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</si>
  <si>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</si>
  <si>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</si>
  <si>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</si>
  <si>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</si>
  <si>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</si>
  <si>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</si>
  <si>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</si>
  <si>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</si>
  <si>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</si>
  <si>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</si>
  <si>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</si>
  <si>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</si>
  <si>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</si>
  <si>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</si>
  <si>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</si>
  <si>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</si>
  <si>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</si>
  <si>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</si>
  <si>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</si>
  <si>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</si>
  <si>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</si>
  <si>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</si>
  <si>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</si>
  <si>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</si>
  <si>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</si>
  <si>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</si>
  <si>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</si>
  <si>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</si>
  <si>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</si>
  <si>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</si>
  <si>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</si>
  <si>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</si>
  <si>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</si>
  <si>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</si>
  <si>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</si>
  <si>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</si>
  <si>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</si>
  <si>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</si>
  <si>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</si>
  <si>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</si>
  <si>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</si>
  <si>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</si>
  <si>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</si>
  <si>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</si>
  <si>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</si>
  <si>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</si>
  <si>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</si>
  <si>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</si>
  <si>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</si>
  <si>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</si>
  <si>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</si>
  <si>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</si>
  <si>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</si>
  <si>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</si>
  <si>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</si>
  <si>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</si>
  <si>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</si>
  <si>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</si>
  <si>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</si>
  <si>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</si>
  <si>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</si>
  <si>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</si>
  <si>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</si>
  <si>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</si>
  <si>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</si>
  <si>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</si>
  <si>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</si>
  <si>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</si>
  <si>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</si>
  <si>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</si>
  <si>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</si>
  <si>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</si>
  <si>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</si>
  <si>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</si>
  <si>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</si>
  <si>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</si>
  <si>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</si>
  <si>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</si>
  <si>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</si>
  <si>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</si>
  <si>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</si>
  <si>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</si>
  <si>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</si>
  <si>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</si>
  <si>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</si>
  <si>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</si>
  <si>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</si>
  <si>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</si>
  <si>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</si>
  <si>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</si>
  <si>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</si>
  <si>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</si>
  <si>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</si>
  <si>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</si>
  <si>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</si>
  <si>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</si>
  <si>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</si>
  <si>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</si>
  <si>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</si>
  <si>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</si>
  <si>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</si>
  <si>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</si>
  <si>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</si>
  <si>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</si>
  <si>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</si>
  <si>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</si>
  <si>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</si>
  <si>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</si>
  <si>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</si>
  <si>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</si>
  <si>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</si>
  <si>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</si>
  <si>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</si>
  <si>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</si>
  <si>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</si>
  <si>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</si>
  <si>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</si>
  <si>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</si>
  <si>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</si>
  <si>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</si>
  <si>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</si>
  <si>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</si>
  <si>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</si>
  <si>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</si>
  <si>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</si>
  <si>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</si>
  <si>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</si>
  <si>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</si>
  <si>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</si>
  <si>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</si>
  <si>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</si>
  <si>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</si>
  <si>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</si>
  <si>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</si>
  <si>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</si>
  <si>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</si>
  <si>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</si>
  <si>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</si>
  <si>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</si>
  <si>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</si>
  <si>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</si>
  <si>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</si>
  <si>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</si>
  <si>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</si>
  <si>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</si>
  <si>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</si>
  <si>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</si>
  <si>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</si>
  <si>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</si>
  <si>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</si>
  <si>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</si>
  <si>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</si>
  <si>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</si>
  <si>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</si>
  <si>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</si>
  <si>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</si>
  <si>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</si>
  <si>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</si>
  <si>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</si>
  <si>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</si>
  <si>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</si>
  <si>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</si>
  <si>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</si>
  <si>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</si>
  <si>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</si>
  <si>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</si>
  <si>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</si>
  <si>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</si>
  <si>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</si>
  <si>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</si>
  <si>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</si>
  <si>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</si>
  <si>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</si>
  <si>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</si>
  <si>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</si>
  <si>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</si>
  <si>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</si>
  <si>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</si>
  <si>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</si>
  <si>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</si>
  <si>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</si>
  <si>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</si>
  <si>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</si>
  <si>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</si>
  <si>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</si>
  <si>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</si>
  <si>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</si>
  <si>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</si>
  <si>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</si>
  <si>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</si>
  <si>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</si>
  <si>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</si>
  <si>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</si>
  <si>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</si>
  <si>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</si>
  <si>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</si>
  <si>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</si>
  <si>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</si>
  <si>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</si>
  <si>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</si>
  <si>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</si>
  <si>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</si>
  <si>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</si>
  <si>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</si>
  <si>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</si>
  <si>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</si>
  <si>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</si>
  <si>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</si>
  <si>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</si>
  <si>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</si>
  <si>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</si>
  <si>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Управление образования администрации Красноармейского муниципального района</t>
  </si>
  <si>
    <t>456600, Челябинская область, Красноармейский район, с. Миасское, ул. Комсомола, 56</t>
  </si>
  <si>
    <t>21544566</t>
  </si>
  <si>
    <t>7430008580</t>
  </si>
  <si>
    <t>743001001</t>
  </si>
  <si>
    <t>1057414001369</t>
  </si>
  <si>
    <t>экономист</t>
  </si>
  <si>
    <t>Метёлкина А.Г.</t>
  </si>
  <si>
    <t>8(351)502-09-06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</si>
</sst>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  <xf numFmtId="0" fontId="6" fillId="18" borderId="18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6" fillId="18" borderId="19" xfId="0" applyFont="1" applyFill="1" applyBorder="1" applyAlignment="1" applyProtection="1">
      <alignment vertical="center"/>
      <protection locked="0"/>
    </xf>
    <xf numFmtId="0" fontId="6" fillId="18" borderId="37" xfId="0" applyFont="1" applyFill="1" applyBorder="1" applyAlignment="1" applyProtection="1">
      <alignment vertical="center"/>
      <protection locked="0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45" t="s">
        <v>14853</v>
      </c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246"/>
      <c r="AM11" s="246"/>
      <c r="AN11" s="246"/>
      <c r="AO11" s="246"/>
      <c r="AP11" s="246"/>
      <c r="AQ11" s="246"/>
      <c r="AR11" s="246"/>
      <c r="AS11" s="246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246"/>
      <c r="BR11" s="246"/>
      <c r="BS11" s="246"/>
      <c r="BT11" s="246"/>
      <c r="BU11" s="246"/>
      <c r="BV11" s="246"/>
      <c r="BW11" s="246"/>
      <c r="BX11" s="247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42" t="s">
        <v>14854</v>
      </c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M13" s="243"/>
      <c r="AN13" s="243"/>
      <c r="AO13" s="243"/>
      <c r="AP13" s="243"/>
      <c r="AQ13" s="243"/>
      <c r="AR13" s="243"/>
      <c r="AS13" s="243"/>
      <c r="AT13" s="243"/>
      <c r="AU13" s="243"/>
      <c r="AV13" s="243"/>
      <c r="AW13" s="243"/>
      <c r="AX13" s="243"/>
      <c r="AY13" s="243"/>
      <c r="AZ13" s="243"/>
      <c r="BA13" s="243"/>
      <c r="BB13" s="243"/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48" t="s">
        <v>13467</v>
      </c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49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49"/>
      <c r="BX15" s="249"/>
      <c r="BY15" s="249"/>
      <c r="BZ15" s="249"/>
      <c r="CA15" s="250"/>
    </row>
    <row r="16" spans="1:87" ht="15" customHeight="1" thickBot="1" x14ac:dyDescent="0.25"/>
    <row r="17" spans="1:84" ht="15" customHeight="1" thickBot="1" x14ac:dyDescent="0.25">
      <c r="H17" s="242" t="s">
        <v>13468</v>
      </c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  <c r="AE17" s="243"/>
      <c r="AF17" s="243"/>
      <c r="AG17" s="243"/>
      <c r="AH17" s="243"/>
      <c r="AI17" s="243"/>
      <c r="AJ17" s="243"/>
      <c r="AK17" s="243"/>
      <c r="AL17" s="243"/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3"/>
      <c r="BA17" s="243"/>
      <c r="BB17" s="243"/>
      <c r="BC17" s="243"/>
      <c r="BD17" s="243"/>
      <c r="BE17" s="243"/>
      <c r="BF17" s="243"/>
      <c r="BG17" s="243"/>
      <c r="BH17" s="243"/>
      <c r="BI17" s="243"/>
      <c r="BJ17" s="243"/>
      <c r="BK17" s="243"/>
      <c r="BL17" s="243"/>
      <c r="BM17" s="243"/>
      <c r="BN17" s="243"/>
      <c r="BO17" s="243"/>
      <c r="BP17" s="243"/>
      <c r="BQ17" s="243"/>
      <c r="BR17" s="243"/>
      <c r="BS17" s="243"/>
      <c r="BT17" s="243"/>
      <c r="BU17" s="243"/>
      <c r="BV17" s="243"/>
      <c r="BW17" s="243"/>
      <c r="BX17" s="244"/>
    </row>
    <row r="18" spans="1:84" ht="15" customHeight="1" thickBot="1" x14ac:dyDescent="0.25"/>
    <row r="19" spans="1:84" ht="30" customHeight="1" x14ac:dyDescent="0.2">
      <c r="K19" s="251" t="s">
        <v>13924</v>
      </c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  <c r="AQ19" s="220"/>
      <c r="AR19" s="220"/>
      <c r="AS19" s="220"/>
      <c r="AT19" s="220"/>
      <c r="AU19" s="220"/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  <c r="BL19" s="220"/>
      <c r="BM19" s="220"/>
      <c r="BN19" s="220"/>
      <c r="BO19" s="220"/>
      <c r="BP19" s="220"/>
      <c r="BQ19" s="220"/>
      <c r="BR19" s="220"/>
      <c r="BS19" s="220"/>
      <c r="BT19" s="220"/>
      <c r="BU19" s="252"/>
      <c r="CD19" s="2"/>
      <c r="CE19" s="2"/>
      <c r="CF19" s="2"/>
    </row>
    <row r="20" spans="1:84" s="6" customFormat="1" ht="15" customHeight="1" x14ac:dyDescent="0.2">
      <c r="I20" s="7"/>
      <c r="K20" s="267"/>
      <c r="L20" s="268"/>
      <c r="M20" s="268"/>
      <c r="N20" s="268" t="s">
        <v>13469</v>
      </c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9">
        <v>2018</v>
      </c>
      <c r="AN20" s="269"/>
      <c r="AO20" s="269"/>
      <c r="AP20" s="99" t="s">
        <v>13470</v>
      </c>
      <c r="AQ20" s="233">
        <f>year+1</f>
        <v>2019</v>
      </c>
      <c r="AR20" s="233"/>
      <c r="AS20" s="233"/>
      <c r="AT20" s="253" t="s">
        <v>13471</v>
      </c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3"/>
      <c r="BM20" s="253"/>
      <c r="BN20" s="253"/>
      <c r="BO20" s="253"/>
      <c r="BP20" s="253"/>
      <c r="BQ20" s="253"/>
      <c r="BR20" s="253"/>
      <c r="BS20" s="253"/>
      <c r="BT20" s="253"/>
      <c r="BU20" s="254"/>
      <c r="BV20" s="4"/>
    </row>
    <row r="21" spans="1:84" s="6" customFormat="1" ht="15" customHeight="1" thickBot="1" x14ac:dyDescent="0.25">
      <c r="I21" s="7"/>
      <c r="K21" s="230" t="s">
        <v>13927</v>
      </c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8">
        <f>year</f>
        <v>2018</v>
      </c>
      <c r="AW21" s="238"/>
      <c r="AX21" s="238"/>
      <c r="AY21" s="228" t="s">
        <v>13926</v>
      </c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28"/>
      <c r="BU21" s="229"/>
      <c r="BV21" s="4"/>
    </row>
    <row r="22" spans="1:84" ht="20.100000000000001" customHeight="1" thickBot="1" x14ac:dyDescent="0.25"/>
    <row r="23" spans="1:84" ht="15" thickBot="1" x14ac:dyDescent="0.25">
      <c r="A23" s="242" t="s">
        <v>13472</v>
      </c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4"/>
      <c r="AY23" s="242" t="s">
        <v>13473</v>
      </c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43"/>
      <c r="BM23" s="244"/>
      <c r="BQ23" s="255" t="s">
        <v>13474</v>
      </c>
      <c r="BR23" s="256"/>
      <c r="BS23" s="256"/>
      <c r="BT23" s="256"/>
      <c r="BU23" s="256"/>
      <c r="BV23" s="256"/>
      <c r="BW23" s="256"/>
      <c r="BX23" s="256"/>
      <c r="BY23" s="256"/>
      <c r="BZ23" s="256"/>
      <c r="CA23" s="256"/>
      <c r="CB23" s="256"/>
      <c r="CC23" s="257"/>
      <c r="CD23" s="8"/>
      <c r="CE23" s="8"/>
      <c r="CF23" s="9"/>
    </row>
    <row r="24" spans="1:84" ht="30" customHeight="1" x14ac:dyDescent="0.2">
      <c r="A24" s="258" t="s">
        <v>20495</v>
      </c>
      <c r="B24" s="259"/>
      <c r="C24" s="259"/>
      <c r="D24" s="259"/>
      <c r="E24" s="259"/>
      <c r="F24" s="259"/>
      <c r="G24" s="259"/>
      <c r="H24" s="259"/>
      <c r="I24" s="259"/>
      <c r="J24" s="259"/>
      <c r="K24" s="259"/>
      <c r="L24" s="259"/>
      <c r="M24" s="259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  <c r="Z24" s="259"/>
      <c r="AA24" s="259"/>
      <c r="AB24" s="259"/>
      <c r="AC24" s="259"/>
      <c r="AD24" s="259"/>
      <c r="AE24" s="259"/>
      <c r="AF24" s="259"/>
      <c r="AG24" s="259"/>
      <c r="AH24" s="259"/>
      <c r="AI24" s="259"/>
      <c r="AJ24" s="259"/>
      <c r="AK24" s="259"/>
      <c r="AL24" s="259"/>
      <c r="AM24" s="259"/>
      <c r="AN24" s="259"/>
      <c r="AO24" s="259"/>
      <c r="AP24" s="259"/>
      <c r="AQ24" s="259"/>
      <c r="AR24" s="259"/>
      <c r="AS24" s="259"/>
      <c r="AT24" s="259"/>
      <c r="AU24" s="259"/>
      <c r="AV24" s="259"/>
      <c r="AW24" s="259"/>
      <c r="AX24" s="260"/>
      <c r="AY24" s="261"/>
      <c r="AZ24" s="262"/>
      <c r="BA24" s="262"/>
      <c r="BB24" s="262"/>
      <c r="BC24" s="262"/>
      <c r="BD24" s="262"/>
      <c r="BE24" s="262"/>
      <c r="BF24" s="262"/>
      <c r="BG24" s="262"/>
      <c r="BH24" s="262"/>
      <c r="BI24" s="262"/>
      <c r="BJ24" s="262"/>
      <c r="BK24" s="262"/>
      <c r="BL24" s="262"/>
      <c r="BM24" s="263"/>
      <c r="BO24" s="223" t="s">
        <v>13918</v>
      </c>
      <c r="BP24" s="223"/>
      <c r="BQ24" s="223"/>
      <c r="BR24" s="223"/>
      <c r="BS24" s="223"/>
      <c r="BT24" s="223"/>
      <c r="BU24" s="223"/>
      <c r="BV24" s="223"/>
      <c r="BW24" s="223"/>
      <c r="BX24" s="223"/>
      <c r="BY24" s="223"/>
      <c r="BZ24" s="223"/>
      <c r="CA24" s="223"/>
      <c r="CB24" s="223"/>
      <c r="CC24" s="223"/>
      <c r="CD24" s="223"/>
      <c r="CE24" s="223"/>
      <c r="CF24" s="11"/>
    </row>
    <row r="25" spans="1:84" ht="15" x14ac:dyDescent="0.2">
      <c r="A25" s="264" t="s">
        <v>13920</v>
      </c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  <c r="AH25" s="265"/>
      <c r="AI25" s="265"/>
      <c r="AJ25" s="265"/>
      <c r="AK25" s="265"/>
      <c r="AL25" s="265"/>
      <c r="AM25" s="265"/>
      <c r="AN25" s="265"/>
      <c r="AO25" s="265"/>
      <c r="AP25" s="265"/>
      <c r="AQ25" s="265"/>
      <c r="AR25" s="265"/>
      <c r="AS25" s="265"/>
      <c r="AT25" s="265"/>
      <c r="AU25" s="265"/>
      <c r="AV25" s="265"/>
      <c r="AW25" s="265"/>
      <c r="AX25" s="266"/>
      <c r="AY25" s="232" t="s">
        <v>13921</v>
      </c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4"/>
      <c r="BO25" s="223"/>
      <c r="BP25" s="223"/>
      <c r="BQ25" s="223"/>
      <c r="BR25" s="223"/>
      <c r="BS25" s="223"/>
      <c r="BT25" s="223"/>
      <c r="BU25" s="223"/>
      <c r="BV25" s="223"/>
      <c r="BW25" s="223"/>
      <c r="BX25" s="223"/>
      <c r="BY25" s="223"/>
      <c r="BZ25" s="223"/>
      <c r="CA25" s="223"/>
      <c r="CB25" s="223"/>
      <c r="CC25" s="223"/>
      <c r="CD25" s="223"/>
      <c r="CE25" s="223"/>
      <c r="CF25" s="11"/>
    </row>
    <row r="26" spans="1:84" ht="50.1" customHeight="1" thickBot="1" x14ac:dyDescent="0.25">
      <c r="A26" s="258"/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H26" s="259"/>
      <c r="AI26" s="259"/>
      <c r="AJ26" s="259"/>
      <c r="AK26" s="259"/>
      <c r="AL26" s="259"/>
      <c r="AM26" s="259"/>
      <c r="AN26" s="259"/>
      <c r="AO26" s="259"/>
      <c r="AP26" s="259"/>
      <c r="AQ26" s="259"/>
      <c r="AR26" s="259"/>
      <c r="AS26" s="259"/>
      <c r="AT26" s="259"/>
      <c r="AU26" s="259"/>
      <c r="AV26" s="259"/>
      <c r="AW26" s="259"/>
      <c r="AX26" s="260"/>
      <c r="AY26" s="235" t="s">
        <v>13925</v>
      </c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7"/>
      <c r="BO26" s="223"/>
      <c r="BP26" s="223"/>
      <c r="BQ26" s="223"/>
      <c r="BR26" s="223"/>
      <c r="BS26" s="223"/>
      <c r="BT26" s="223"/>
      <c r="BU26" s="223"/>
      <c r="BV26" s="223"/>
      <c r="BW26" s="223"/>
      <c r="BX26" s="223"/>
      <c r="BY26" s="223"/>
      <c r="BZ26" s="223"/>
      <c r="CA26" s="223"/>
      <c r="CB26" s="223"/>
      <c r="CC26" s="223"/>
      <c r="CD26" s="223"/>
      <c r="CE26" s="223"/>
      <c r="CF26" s="11"/>
    </row>
    <row r="27" spans="1:84" ht="15.75" thickBot="1" x14ac:dyDescent="0.25">
      <c r="A27" s="239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1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2" t="s">
        <v>13919</v>
      </c>
      <c r="BT27" s="243"/>
      <c r="BU27" s="243"/>
      <c r="BV27" s="243"/>
      <c r="BW27" s="243"/>
      <c r="BX27" s="243"/>
      <c r="BY27" s="243"/>
      <c r="BZ27" s="243"/>
      <c r="CA27" s="244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08" t="s">
        <v>13475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301" t="s">
        <v>21777</v>
      </c>
      <c r="Y29" s="301"/>
      <c r="Z29" s="301"/>
      <c r="AA29" s="301"/>
      <c r="AB29" s="301"/>
      <c r="AC29" s="301"/>
      <c r="AD29" s="301"/>
      <c r="AE29" s="301"/>
      <c r="AF29" s="301"/>
      <c r="AG29" s="301"/>
      <c r="AH29" s="301"/>
      <c r="AI29" s="301"/>
      <c r="AJ29" s="301"/>
      <c r="AK29" s="301"/>
      <c r="AL29" s="301"/>
      <c r="AM29" s="301"/>
      <c r="AN29" s="301"/>
      <c r="AO29" s="301"/>
      <c r="AP29" s="301"/>
      <c r="AQ29" s="301"/>
      <c r="AR29" s="301"/>
      <c r="AS29" s="301"/>
      <c r="AT29" s="301"/>
      <c r="AU29" s="301"/>
      <c r="AV29" s="301"/>
      <c r="AW29" s="301"/>
      <c r="AX29" s="301"/>
      <c r="AY29" s="301"/>
      <c r="AZ29" s="301"/>
      <c r="BA29" s="301"/>
      <c r="BB29" s="301"/>
      <c r="BC29" s="301"/>
      <c r="BD29" s="301"/>
      <c r="BE29" s="301"/>
      <c r="BF29" s="301"/>
      <c r="BG29" s="301"/>
      <c r="BH29" s="301"/>
      <c r="BI29" s="301"/>
      <c r="BJ29" s="301"/>
      <c r="BK29" s="301"/>
      <c r="BL29" s="301"/>
      <c r="BM29" s="301"/>
      <c r="BN29" s="301"/>
      <c r="BO29" s="301"/>
      <c r="BP29" s="301"/>
      <c r="BQ29" s="301"/>
      <c r="BR29" s="301"/>
      <c r="BS29" s="301"/>
      <c r="BT29" s="301"/>
      <c r="BU29" s="301"/>
      <c r="BV29" s="301"/>
      <c r="BW29" s="301"/>
      <c r="BX29" s="301"/>
      <c r="BY29" s="301"/>
      <c r="BZ29" s="301"/>
      <c r="CA29" s="301"/>
      <c r="CB29" s="301"/>
      <c r="CC29" s="301"/>
      <c r="CD29" s="301"/>
      <c r="CE29" s="301"/>
      <c r="CF29" s="302"/>
    </row>
    <row r="30" spans="1:84" ht="27" customHeight="1" thickBot="1" x14ac:dyDescent="0.25">
      <c r="A30" s="208" t="s">
        <v>13476</v>
      </c>
      <c r="B30" s="209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10"/>
      <c r="R30" s="210"/>
      <c r="S30" s="210"/>
      <c r="T30" s="210"/>
      <c r="U30" s="210"/>
      <c r="V30" s="210"/>
      <c r="W30" s="210"/>
      <c r="X30" s="303" t="s">
        <v>21778</v>
      </c>
      <c r="Y30" s="303"/>
      <c r="Z30" s="303"/>
      <c r="AA30" s="303"/>
      <c r="AB30" s="303"/>
      <c r="AC30" s="303"/>
      <c r="AD30" s="303"/>
      <c r="AE30" s="303"/>
      <c r="AF30" s="303"/>
      <c r="AG30" s="303"/>
      <c r="AH30" s="303"/>
      <c r="AI30" s="303"/>
      <c r="AJ30" s="303"/>
      <c r="AK30" s="303"/>
      <c r="AL30" s="303"/>
      <c r="AM30" s="303"/>
      <c r="AN30" s="303"/>
      <c r="AO30" s="303"/>
      <c r="AP30" s="303"/>
      <c r="AQ30" s="303"/>
      <c r="AR30" s="303"/>
      <c r="AS30" s="303"/>
      <c r="AT30" s="303"/>
      <c r="AU30" s="303"/>
      <c r="AV30" s="303"/>
      <c r="AW30" s="303"/>
      <c r="AX30" s="303"/>
      <c r="AY30" s="303"/>
      <c r="AZ30" s="303"/>
      <c r="BA30" s="303"/>
      <c r="BB30" s="303"/>
      <c r="BC30" s="303"/>
      <c r="BD30" s="303"/>
      <c r="BE30" s="303"/>
      <c r="BF30" s="303"/>
      <c r="BG30" s="303"/>
      <c r="BH30" s="303"/>
      <c r="BI30" s="303"/>
      <c r="BJ30" s="303"/>
      <c r="BK30" s="303"/>
      <c r="BL30" s="303"/>
      <c r="BM30" s="303"/>
      <c r="BN30" s="303"/>
      <c r="BO30" s="303"/>
      <c r="BP30" s="303"/>
      <c r="BQ30" s="303"/>
      <c r="BR30" s="303"/>
      <c r="BS30" s="303"/>
      <c r="BT30" s="303"/>
      <c r="BU30" s="303"/>
      <c r="BV30" s="303"/>
      <c r="BW30" s="303"/>
      <c r="BX30" s="303"/>
      <c r="BY30" s="303"/>
      <c r="BZ30" s="303"/>
      <c r="CA30" s="303"/>
      <c r="CB30" s="303"/>
      <c r="CC30" s="303"/>
      <c r="CD30" s="303"/>
      <c r="CE30" s="303"/>
      <c r="CF30" s="304"/>
    </row>
    <row r="31" spans="1:84" ht="13.5" thickBot="1" x14ac:dyDescent="0.25">
      <c r="A31" s="212" t="s">
        <v>13477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4"/>
      <c r="Q31" s="216" t="s">
        <v>13478</v>
      </c>
      <c r="R31" s="217"/>
      <c r="S31" s="217"/>
      <c r="T31" s="217"/>
      <c r="U31" s="217"/>
      <c r="V31" s="217"/>
      <c r="W31" s="217"/>
      <c r="X31" s="217"/>
      <c r="Y31" s="217"/>
      <c r="Z31" s="217"/>
      <c r="AA31" s="217"/>
      <c r="AB31" s="217"/>
      <c r="AC31" s="217"/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  <c r="AP31" s="217"/>
      <c r="AQ31" s="217"/>
      <c r="AR31" s="217"/>
      <c r="AS31" s="217"/>
      <c r="AT31" s="217"/>
      <c r="AU31" s="217"/>
      <c r="AV31" s="217"/>
      <c r="AW31" s="217"/>
      <c r="AX31" s="217"/>
      <c r="AY31" s="217"/>
      <c r="AZ31" s="217"/>
      <c r="BA31" s="217"/>
      <c r="BB31" s="217"/>
      <c r="BC31" s="217"/>
      <c r="BD31" s="217"/>
      <c r="BE31" s="217"/>
      <c r="BF31" s="217"/>
      <c r="BG31" s="217"/>
      <c r="BH31" s="217"/>
      <c r="BI31" s="217"/>
      <c r="BJ31" s="217"/>
      <c r="BK31" s="217"/>
      <c r="BL31" s="217"/>
      <c r="BM31" s="217"/>
      <c r="BN31" s="217"/>
      <c r="BO31" s="217"/>
      <c r="BP31" s="217"/>
      <c r="BQ31" s="217"/>
      <c r="BR31" s="217"/>
      <c r="BS31" s="217"/>
      <c r="BT31" s="217"/>
      <c r="BU31" s="217"/>
      <c r="BV31" s="217"/>
      <c r="BW31" s="217"/>
      <c r="BX31" s="217"/>
      <c r="BY31" s="217"/>
      <c r="BZ31" s="217"/>
      <c r="CA31" s="217"/>
      <c r="CB31" s="217"/>
      <c r="CC31" s="217"/>
      <c r="CD31" s="217"/>
      <c r="CE31" s="217"/>
      <c r="CF31" s="218"/>
    </row>
    <row r="32" spans="1:84" x14ac:dyDescent="0.2">
      <c r="A32" s="215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2" t="s">
        <v>13479</v>
      </c>
      <c r="R32" s="213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  <c r="AH32" s="219" t="s">
        <v>21304</v>
      </c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1"/>
      <c r="AY32" s="213" t="s">
        <v>21305</v>
      </c>
      <c r="AZ32" s="213"/>
      <c r="BA32" s="213"/>
      <c r="BB32" s="213"/>
      <c r="BC32" s="213"/>
      <c r="BD32" s="213"/>
      <c r="BE32" s="213"/>
      <c r="BF32" s="213"/>
      <c r="BG32" s="213"/>
      <c r="BH32" s="213"/>
      <c r="BI32" s="213"/>
      <c r="BJ32" s="213"/>
      <c r="BK32" s="213"/>
      <c r="BL32" s="213"/>
      <c r="BM32" s="213"/>
      <c r="BN32" s="213"/>
      <c r="BO32" s="213"/>
      <c r="BP32" s="213" t="s">
        <v>21306</v>
      </c>
      <c r="BQ32" s="213"/>
      <c r="BR32" s="213"/>
      <c r="BS32" s="213"/>
      <c r="BT32" s="213"/>
      <c r="BU32" s="213"/>
      <c r="BV32" s="213"/>
      <c r="BW32" s="213"/>
      <c r="BX32" s="213"/>
      <c r="BY32" s="213"/>
      <c r="BZ32" s="213"/>
      <c r="CA32" s="213"/>
      <c r="CB32" s="213"/>
      <c r="CC32" s="213"/>
      <c r="CD32" s="213"/>
      <c r="CE32" s="213"/>
      <c r="CF32" s="213"/>
    </row>
    <row r="33" spans="1:84" x14ac:dyDescent="0.2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Y33" s="215"/>
      <c r="Z33" s="215"/>
      <c r="AA33" s="215"/>
      <c r="AB33" s="215"/>
      <c r="AC33" s="215"/>
      <c r="AD33" s="215"/>
      <c r="AE33" s="215"/>
      <c r="AF33" s="215"/>
      <c r="AG33" s="215"/>
      <c r="AH33" s="222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4"/>
      <c r="AY33" s="215"/>
      <c r="AZ33" s="215"/>
      <c r="BA33" s="215"/>
      <c r="BB33" s="215"/>
      <c r="BC33" s="215"/>
      <c r="BD33" s="215"/>
      <c r="BE33" s="215"/>
      <c r="BF33" s="215"/>
      <c r="BG33" s="215"/>
      <c r="BH33" s="215"/>
      <c r="BI33" s="215"/>
      <c r="BJ33" s="215"/>
      <c r="BK33" s="215"/>
      <c r="BL33" s="215"/>
      <c r="BM33" s="215"/>
      <c r="BN33" s="215"/>
      <c r="BO33" s="215"/>
      <c r="BP33" s="215"/>
      <c r="BQ33" s="215"/>
      <c r="BR33" s="215"/>
      <c r="BS33" s="215"/>
      <c r="BT33" s="215"/>
      <c r="BU33" s="215"/>
      <c r="BV33" s="215"/>
      <c r="BW33" s="215"/>
      <c r="BX33" s="215"/>
      <c r="BY33" s="215"/>
      <c r="BZ33" s="215"/>
      <c r="CA33" s="215"/>
      <c r="CB33" s="215"/>
      <c r="CC33" s="215"/>
      <c r="CD33" s="215"/>
      <c r="CE33" s="215"/>
      <c r="CF33" s="215"/>
    </row>
    <row r="34" spans="1:84" x14ac:dyDescent="0.2">
      <c r="A34" s="215"/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5"/>
      <c r="AD34" s="215"/>
      <c r="AE34" s="215"/>
      <c r="AF34" s="215"/>
      <c r="AG34" s="215"/>
      <c r="AH34" s="222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4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  <c r="BI34" s="215"/>
      <c r="BJ34" s="215"/>
      <c r="BK34" s="215"/>
      <c r="BL34" s="215"/>
      <c r="BM34" s="215"/>
      <c r="BN34" s="215"/>
      <c r="BO34" s="215"/>
      <c r="BP34" s="215"/>
      <c r="BQ34" s="215"/>
      <c r="BR34" s="215"/>
      <c r="BS34" s="215"/>
      <c r="BT34" s="215"/>
      <c r="BU34" s="215"/>
      <c r="BV34" s="215"/>
      <c r="BW34" s="215"/>
      <c r="BX34" s="215"/>
      <c r="BY34" s="215"/>
      <c r="BZ34" s="215"/>
      <c r="CA34" s="215"/>
      <c r="CB34" s="215"/>
      <c r="CC34" s="215"/>
      <c r="CD34" s="215"/>
      <c r="CE34" s="215"/>
      <c r="CF34" s="215"/>
    </row>
    <row r="35" spans="1:84" x14ac:dyDescent="0.2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  <c r="AH35" s="222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4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  <c r="BI35" s="215"/>
      <c r="BJ35" s="215"/>
      <c r="BK35" s="215"/>
      <c r="BL35" s="215"/>
      <c r="BM35" s="215"/>
      <c r="BN35" s="215"/>
      <c r="BO35" s="215"/>
      <c r="BP35" s="215"/>
      <c r="BQ35" s="215"/>
      <c r="BR35" s="215"/>
      <c r="BS35" s="215"/>
      <c r="BT35" s="215"/>
      <c r="BU35" s="215"/>
      <c r="BV35" s="215"/>
      <c r="BW35" s="215"/>
      <c r="BX35" s="215"/>
      <c r="BY35" s="215"/>
      <c r="BZ35" s="215"/>
      <c r="CA35" s="215"/>
      <c r="CB35" s="215"/>
      <c r="CC35" s="215"/>
      <c r="CD35" s="215"/>
      <c r="CE35" s="215"/>
      <c r="CF35" s="215"/>
    </row>
    <row r="36" spans="1:84" x14ac:dyDescent="0.2">
      <c r="A36" s="215"/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25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7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  <c r="BI36" s="215"/>
      <c r="BJ36" s="215"/>
      <c r="BK36" s="215"/>
      <c r="BL36" s="215"/>
      <c r="BM36" s="215"/>
      <c r="BN36" s="215"/>
      <c r="BO36" s="215"/>
      <c r="BP36" s="215"/>
      <c r="BQ36" s="215"/>
      <c r="BR36" s="215"/>
      <c r="BS36" s="215"/>
      <c r="BT36" s="215"/>
      <c r="BU36" s="215"/>
      <c r="BV36" s="215"/>
      <c r="BW36" s="215"/>
      <c r="BX36" s="215"/>
      <c r="BY36" s="215"/>
      <c r="BZ36" s="215"/>
      <c r="CA36" s="215"/>
      <c r="CB36" s="215"/>
      <c r="CC36" s="215"/>
      <c r="CD36" s="215"/>
      <c r="CE36" s="215"/>
      <c r="CF36" s="215"/>
    </row>
    <row r="37" spans="1:84" ht="13.5" thickBot="1" x14ac:dyDescent="0.25">
      <c r="A37" s="211">
        <v>1</v>
      </c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>
        <v>2</v>
      </c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>
        <v>3</v>
      </c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>
        <v>4</v>
      </c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1"/>
      <c r="BN37" s="211"/>
      <c r="BO37" s="211"/>
      <c r="BP37" s="211">
        <v>5</v>
      </c>
      <c r="BQ37" s="211"/>
      <c r="BR37" s="211"/>
      <c r="BS37" s="211"/>
      <c r="BT37" s="211"/>
      <c r="BU37" s="211"/>
      <c r="BV37" s="211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</row>
    <row r="38" spans="1:84" ht="13.5" thickBot="1" x14ac:dyDescent="0.25">
      <c r="A38" s="202">
        <v>609562</v>
      </c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4"/>
      <c r="Q38" s="205" t="s">
        <v>21779</v>
      </c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7"/>
      <c r="AH38" s="205" t="s">
        <v>21780</v>
      </c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7"/>
      <c r="AY38" s="205" t="s">
        <v>21781</v>
      </c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7"/>
      <c r="BP38" s="205" t="s">
        <v>21782</v>
      </c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7"/>
    </row>
  </sheetData>
  <sheetProtection password="D949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  <mergeCell ref="H11:BX11"/>
    <mergeCell ref="H13:BX13"/>
    <mergeCell ref="E15:CA15"/>
    <mergeCell ref="H17:BX17"/>
    <mergeCell ref="K19:BU19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ColWidth="9.140625"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1" t="s">
        <v>20989</v>
      </c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  <c r="AE15" s="287"/>
      <c r="AF15" s="287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8" t="s">
        <v>13006</v>
      </c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1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4" t="s">
        <v>13717</v>
      </c>
      <c r="P17" s="274" t="s">
        <v>21242</v>
      </c>
      <c r="Q17" s="284" t="s">
        <v>13007</v>
      </c>
      <c r="R17" s="285"/>
      <c r="S17" s="285"/>
      <c r="T17" s="286"/>
      <c r="U17" s="284" t="s">
        <v>13008</v>
      </c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6"/>
      <c r="AG17" s="284" t="s">
        <v>11599</v>
      </c>
      <c r="AH17" s="285"/>
      <c r="AI17" s="285"/>
      <c r="AJ17" s="285"/>
      <c r="AK17" s="286"/>
      <c r="AL17" s="289" t="s">
        <v>11600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4" t="s">
        <v>11601</v>
      </c>
      <c r="BB17" s="286"/>
      <c r="BC17" s="284" t="s">
        <v>11602</v>
      </c>
      <c r="BD17" s="285"/>
      <c r="BE17" s="285"/>
      <c r="BF17" s="285"/>
      <c r="BG17" s="285"/>
      <c r="BH17" s="286"/>
      <c r="BI17" s="274" t="s">
        <v>12013</v>
      </c>
      <c r="BJ17" s="274"/>
      <c r="BK17" s="274"/>
      <c r="BL17" s="274"/>
      <c r="BM17" s="274"/>
    </row>
    <row r="18" spans="1:65" ht="20.100000000000001" customHeight="1" x14ac:dyDescent="0.2">
      <c r="A18" s="282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4"/>
      <c r="P18" s="284"/>
      <c r="Q18" s="274" t="s">
        <v>12014</v>
      </c>
      <c r="R18" s="274" t="s">
        <v>12975</v>
      </c>
      <c r="S18" s="274" t="s">
        <v>12976</v>
      </c>
      <c r="T18" s="274" t="s">
        <v>12977</v>
      </c>
      <c r="U18" s="274" t="s">
        <v>12014</v>
      </c>
      <c r="V18" s="274" t="s">
        <v>12015</v>
      </c>
      <c r="W18" s="274" t="s">
        <v>12016</v>
      </c>
      <c r="X18" s="274" t="s">
        <v>12975</v>
      </c>
      <c r="Y18" s="274" t="s">
        <v>12017</v>
      </c>
      <c r="Z18" s="274" t="s">
        <v>12018</v>
      </c>
      <c r="AA18" s="274" t="s">
        <v>12976</v>
      </c>
      <c r="AB18" s="274" t="s">
        <v>12019</v>
      </c>
      <c r="AC18" s="274" t="s">
        <v>10603</v>
      </c>
      <c r="AD18" s="274" t="s">
        <v>12977</v>
      </c>
      <c r="AE18" s="274" t="s">
        <v>10604</v>
      </c>
      <c r="AF18" s="274" t="s">
        <v>10605</v>
      </c>
      <c r="AG18" s="274" t="s">
        <v>12978</v>
      </c>
      <c r="AH18" s="274" t="s">
        <v>12979</v>
      </c>
      <c r="AI18" s="274" t="s">
        <v>12980</v>
      </c>
      <c r="AJ18" s="274" t="s">
        <v>12981</v>
      </c>
      <c r="AK18" s="274" t="s">
        <v>12982</v>
      </c>
      <c r="AL18" s="274" t="s">
        <v>12978</v>
      </c>
      <c r="AM18" s="274" t="s">
        <v>10606</v>
      </c>
      <c r="AN18" s="274" t="s">
        <v>10607</v>
      </c>
      <c r="AO18" s="274" t="s">
        <v>12979</v>
      </c>
      <c r="AP18" s="274" t="s">
        <v>10608</v>
      </c>
      <c r="AQ18" s="274" t="s">
        <v>10609</v>
      </c>
      <c r="AR18" s="274" t="s">
        <v>12980</v>
      </c>
      <c r="AS18" s="274" t="s">
        <v>10610</v>
      </c>
      <c r="AT18" s="274" t="s">
        <v>10611</v>
      </c>
      <c r="AU18" s="274" t="s">
        <v>12981</v>
      </c>
      <c r="AV18" s="274" t="s">
        <v>10612</v>
      </c>
      <c r="AW18" s="274" t="s">
        <v>10613</v>
      </c>
      <c r="AX18" s="274" t="s">
        <v>12982</v>
      </c>
      <c r="AY18" s="274" t="s">
        <v>10614</v>
      </c>
      <c r="AZ18" s="274" t="s">
        <v>10615</v>
      </c>
      <c r="BA18" s="274" t="s">
        <v>12983</v>
      </c>
      <c r="BB18" s="274" t="s">
        <v>12985</v>
      </c>
      <c r="BC18" s="274" t="s">
        <v>12983</v>
      </c>
      <c r="BD18" s="274" t="s">
        <v>9548</v>
      </c>
      <c r="BE18" s="274" t="s">
        <v>9549</v>
      </c>
      <c r="BF18" s="274" t="s">
        <v>12985</v>
      </c>
      <c r="BG18" s="274" t="s">
        <v>9550</v>
      </c>
      <c r="BH18" s="274" t="s">
        <v>9551</v>
      </c>
      <c r="BI18" s="274" t="s">
        <v>9552</v>
      </c>
      <c r="BJ18" s="284" t="s">
        <v>9553</v>
      </c>
      <c r="BK18" s="286"/>
      <c r="BL18" s="274" t="s">
        <v>9554</v>
      </c>
      <c r="BM18" s="274" t="s">
        <v>9555</v>
      </c>
    </row>
    <row r="19" spans="1:65" ht="60" customHeight="1" x14ac:dyDescent="0.2">
      <c r="A19" s="283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4"/>
      <c r="P19" s="28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274"/>
      <c r="AE19" s="274"/>
      <c r="AF19" s="274"/>
      <c r="AG19" s="274"/>
      <c r="AH19" s="274"/>
      <c r="AI19" s="274"/>
      <c r="AJ19" s="274"/>
      <c r="AK19" s="274"/>
      <c r="AL19" s="274"/>
      <c r="AM19" s="274"/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/>
      <c r="AY19" s="274"/>
      <c r="AZ19" s="274"/>
      <c r="BA19" s="274"/>
      <c r="BB19" s="274"/>
      <c r="BC19" s="274"/>
      <c r="BD19" s="274"/>
      <c r="BE19" s="274"/>
      <c r="BF19" s="274"/>
      <c r="BG19" s="274"/>
      <c r="BH19" s="274"/>
      <c r="BI19" s="274"/>
      <c r="BJ19" s="23" t="s">
        <v>9556</v>
      </c>
      <c r="BK19" s="23" t="s">
        <v>9557</v>
      </c>
      <c r="BL19" s="274"/>
      <c r="BM19" s="274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40625"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1" t="s">
        <v>20990</v>
      </c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  <c r="AE15" s="287"/>
      <c r="AF15" s="287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8" t="s">
        <v>13006</v>
      </c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1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4" t="s">
        <v>13717</v>
      </c>
      <c r="P17" s="274" t="s">
        <v>21242</v>
      </c>
      <c r="Q17" s="284" t="s">
        <v>13007</v>
      </c>
      <c r="R17" s="285"/>
      <c r="S17" s="285"/>
      <c r="T17" s="286"/>
      <c r="U17" s="284" t="s">
        <v>13008</v>
      </c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6"/>
      <c r="AG17" s="284" t="s">
        <v>11599</v>
      </c>
      <c r="AH17" s="285"/>
      <c r="AI17" s="285"/>
      <c r="AJ17" s="285"/>
      <c r="AK17" s="286"/>
      <c r="AL17" s="289" t="s">
        <v>11600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4" t="s">
        <v>11601</v>
      </c>
      <c r="BB17" s="286"/>
      <c r="BC17" s="284" t="s">
        <v>11602</v>
      </c>
      <c r="BD17" s="285"/>
      <c r="BE17" s="285"/>
      <c r="BF17" s="285"/>
      <c r="BG17" s="285"/>
      <c r="BH17" s="286"/>
      <c r="BI17" s="274" t="s">
        <v>12013</v>
      </c>
      <c r="BJ17" s="274"/>
      <c r="BK17" s="274"/>
      <c r="BL17" s="274"/>
      <c r="BM17" s="274"/>
    </row>
    <row r="18" spans="1:65" ht="20.100000000000001" customHeight="1" x14ac:dyDescent="0.2">
      <c r="A18" s="282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4"/>
      <c r="P18" s="284"/>
      <c r="Q18" s="274" t="s">
        <v>12014</v>
      </c>
      <c r="R18" s="274" t="s">
        <v>12975</v>
      </c>
      <c r="S18" s="274" t="s">
        <v>12976</v>
      </c>
      <c r="T18" s="274" t="s">
        <v>12977</v>
      </c>
      <c r="U18" s="274" t="s">
        <v>12014</v>
      </c>
      <c r="V18" s="274" t="s">
        <v>12015</v>
      </c>
      <c r="W18" s="274" t="s">
        <v>12016</v>
      </c>
      <c r="X18" s="274" t="s">
        <v>12975</v>
      </c>
      <c r="Y18" s="274" t="s">
        <v>12017</v>
      </c>
      <c r="Z18" s="274" t="s">
        <v>12018</v>
      </c>
      <c r="AA18" s="274" t="s">
        <v>12976</v>
      </c>
      <c r="AB18" s="274" t="s">
        <v>12019</v>
      </c>
      <c r="AC18" s="274" t="s">
        <v>10603</v>
      </c>
      <c r="AD18" s="274" t="s">
        <v>12977</v>
      </c>
      <c r="AE18" s="274" t="s">
        <v>10604</v>
      </c>
      <c r="AF18" s="274" t="s">
        <v>10605</v>
      </c>
      <c r="AG18" s="274" t="s">
        <v>12978</v>
      </c>
      <c r="AH18" s="274" t="s">
        <v>12979</v>
      </c>
      <c r="AI18" s="274" t="s">
        <v>12980</v>
      </c>
      <c r="AJ18" s="274" t="s">
        <v>12981</v>
      </c>
      <c r="AK18" s="274" t="s">
        <v>12982</v>
      </c>
      <c r="AL18" s="274" t="s">
        <v>12978</v>
      </c>
      <c r="AM18" s="274" t="s">
        <v>10606</v>
      </c>
      <c r="AN18" s="274" t="s">
        <v>10607</v>
      </c>
      <c r="AO18" s="274" t="s">
        <v>12979</v>
      </c>
      <c r="AP18" s="274" t="s">
        <v>10608</v>
      </c>
      <c r="AQ18" s="274" t="s">
        <v>10609</v>
      </c>
      <c r="AR18" s="274" t="s">
        <v>12980</v>
      </c>
      <c r="AS18" s="274" t="s">
        <v>10610</v>
      </c>
      <c r="AT18" s="274" t="s">
        <v>10611</v>
      </c>
      <c r="AU18" s="274" t="s">
        <v>12981</v>
      </c>
      <c r="AV18" s="274" t="s">
        <v>10612</v>
      </c>
      <c r="AW18" s="274" t="s">
        <v>10613</v>
      </c>
      <c r="AX18" s="274" t="s">
        <v>12982</v>
      </c>
      <c r="AY18" s="274" t="s">
        <v>10614</v>
      </c>
      <c r="AZ18" s="274" t="s">
        <v>10615</v>
      </c>
      <c r="BA18" s="274" t="s">
        <v>12983</v>
      </c>
      <c r="BB18" s="274" t="s">
        <v>12985</v>
      </c>
      <c r="BC18" s="274" t="s">
        <v>12983</v>
      </c>
      <c r="BD18" s="274" t="s">
        <v>9548</v>
      </c>
      <c r="BE18" s="274" t="s">
        <v>9549</v>
      </c>
      <c r="BF18" s="274" t="s">
        <v>12985</v>
      </c>
      <c r="BG18" s="274" t="s">
        <v>9550</v>
      </c>
      <c r="BH18" s="274" t="s">
        <v>9551</v>
      </c>
      <c r="BI18" s="274" t="s">
        <v>9552</v>
      </c>
      <c r="BJ18" s="284" t="s">
        <v>9553</v>
      </c>
      <c r="BK18" s="286"/>
      <c r="BL18" s="274" t="s">
        <v>9554</v>
      </c>
      <c r="BM18" s="274" t="s">
        <v>9555</v>
      </c>
    </row>
    <row r="19" spans="1:65" ht="60" customHeight="1" x14ac:dyDescent="0.2">
      <c r="A19" s="283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4"/>
      <c r="P19" s="28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274"/>
      <c r="AE19" s="274"/>
      <c r="AF19" s="274"/>
      <c r="AG19" s="274"/>
      <c r="AH19" s="274"/>
      <c r="AI19" s="274"/>
      <c r="AJ19" s="274"/>
      <c r="AK19" s="274"/>
      <c r="AL19" s="274"/>
      <c r="AM19" s="274"/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/>
      <c r="AY19" s="274"/>
      <c r="AZ19" s="274"/>
      <c r="BA19" s="274"/>
      <c r="BB19" s="274"/>
      <c r="BC19" s="274"/>
      <c r="BD19" s="274"/>
      <c r="BE19" s="274"/>
      <c r="BF19" s="274"/>
      <c r="BG19" s="274"/>
      <c r="BH19" s="274"/>
      <c r="BI19" s="274"/>
      <c r="BJ19" s="23" t="s">
        <v>9556</v>
      </c>
      <c r="BK19" s="23" t="s">
        <v>9557</v>
      </c>
      <c r="BL19" s="274"/>
      <c r="BM19" s="274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1" t="s">
        <v>12793</v>
      </c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  <c r="AA16" s="270"/>
      <c r="AB16" s="270"/>
      <c r="AC16" s="270"/>
      <c r="AD16" s="270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2" t="s">
        <v>13225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6</v>
      </c>
      <c r="Q21" s="196">
        <v>0</v>
      </c>
      <c r="R21" s="51"/>
      <c r="S21" s="51"/>
      <c r="T21" s="196">
        <v>1</v>
      </c>
      <c r="U21" s="196">
        <v>1</v>
      </c>
      <c r="V21" s="196">
        <v>0</v>
      </c>
      <c r="W21" s="196">
        <v>1</v>
      </c>
      <c r="X21" s="196">
        <v>0</v>
      </c>
      <c r="Y21" s="196">
        <v>3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36</v>
      </c>
      <c r="Q22" s="196">
        <v>0</v>
      </c>
      <c r="R22" s="51"/>
      <c r="S22" s="51"/>
      <c r="T22" s="196">
        <v>3</v>
      </c>
      <c r="U22" s="196">
        <v>8</v>
      </c>
      <c r="V22" s="196">
        <v>0</v>
      </c>
      <c r="W22" s="196">
        <v>9</v>
      </c>
      <c r="X22" s="196">
        <v>0</v>
      </c>
      <c r="Y22" s="196">
        <v>16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6</v>
      </c>
      <c r="Q29" s="196">
        <v>0</v>
      </c>
      <c r="R29" s="196">
        <v>0</v>
      </c>
      <c r="S29" s="196">
        <v>0</v>
      </c>
      <c r="T29" s="196">
        <v>1</v>
      </c>
      <c r="U29" s="196">
        <v>1</v>
      </c>
      <c r="V29" s="196">
        <v>0</v>
      </c>
      <c r="W29" s="196">
        <v>1</v>
      </c>
      <c r="X29" s="196">
        <v>0</v>
      </c>
      <c r="Y29" s="196">
        <v>3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36</v>
      </c>
      <c r="Q30" s="196">
        <v>0</v>
      </c>
      <c r="R30" s="196">
        <v>0</v>
      </c>
      <c r="S30" s="196">
        <v>0</v>
      </c>
      <c r="T30" s="196">
        <v>3</v>
      </c>
      <c r="U30" s="196">
        <v>8</v>
      </c>
      <c r="V30" s="196">
        <v>0</v>
      </c>
      <c r="W30" s="196">
        <v>9</v>
      </c>
      <c r="X30" s="196">
        <v>0</v>
      </c>
      <c r="Y30" s="196">
        <v>16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12</v>
      </c>
      <c r="Q32" s="196">
        <v>0</v>
      </c>
      <c r="R32" s="196">
        <v>0</v>
      </c>
      <c r="S32" s="196">
        <v>0</v>
      </c>
      <c r="T32" s="196">
        <v>1</v>
      </c>
      <c r="U32" s="196">
        <v>3</v>
      </c>
      <c r="V32" s="196">
        <v>0</v>
      </c>
      <c r="W32" s="196">
        <v>0</v>
      </c>
      <c r="X32" s="196">
        <v>0</v>
      </c>
      <c r="Y32" s="196">
        <v>8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36</v>
      </c>
      <c r="Q33" s="196">
        <v>0</v>
      </c>
      <c r="R33" s="196">
        <v>0</v>
      </c>
      <c r="S33" s="196">
        <v>0</v>
      </c>
      <c r="T33" s="196">
        <v>3</v>
      </c>
      <c r="U33" s="196">
        <v>8</v>
      </c>
      <c r="V33" s="196">
        <v>0</v>
      </c>
      <c r="W33" s="196">
        <v>9</v>
      </c>
      <c r="X33" s="196">
        <v>0</v>
      </c>
      <c r="Y33" s="196">
        <v>16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9</v>
      </c>
      <c r="Q35" s="196">
        <v>0</v>
      </c>
      <c r="R35" s="196">
        <v>0</v>
      </c>
      <c r="S35" s="196">
        <v>0</v>
      </c>
      <c r="T35" s="196">
        <v>1</v>
      </c>
      <c r="U35" s="196">
        <v>2</v>
      </c>
      <c r="V35" s="196">
        <v>0</v>
      </c>
      <c r="W35" s="196">
        <v>2</v>
      </c>
      <c r="X35" s="196">
        <v>0</v>
      </c>
      <c r="Y35" s="196">
        <v>4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5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5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1" t="s">
        <v>12794</v>
      </c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  <c r="AA16" s="270"/>
      <c r="AB16" s="270"/>
      <c r="AC16" s="270"/>
      <c r="AD16" s="270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2" t="s">
        <v>13225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1" t="s">
        <v>12795</v>
      </c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  <c r="AA16" s="270"/>
      <c r="AB16" s="270"/>
      <c r="AC16" s="270"/>
      <c r="AD16" s="270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2" t="s">
        <v>13225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1" t="s">
        <v>6269</v>
      </c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270"/>
      <c r="AD15" s="270"/>
      <c r="AE15" s="270"/>
    </row>
    <row r="16" spans="1:3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2" t="s">
        <v>13225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</row>
    <row r="18" spans="1:31" ht="15" customHeight="1" x14ac:dyDescent="0.2">
      <c r="A18" s="274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16365</v>
      </c>
      <c r="Q18" s="274" t="s">
        <v>16460</v>
      </c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284" t="s">
        <v>16461</v>
      </c>
      <c r="AE18" s="286"/>
    </row>
    <row r="19" spans="1:31" ht="30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167</v>
      </c>
      <c r="Q21" s="196">
        <v>11</v>
      </c>
      <c r="R21" s="196">
        <v>14</v>
      </c>
      <c r="S21" s="196">
        <v>20</v>
      </c>
      <c r="T21" s="196">
        <v>20</v>
      </c>
      <c r="U21" s="196">
        <v>22</v>
      </c>
      <c r="V21" s="196">
        <v>20</v>
      </c>
      <c r="W21" s="196">
        <v>19</v>
      </c>
      <c r="X21" s="196">
        <v>19</v>
      </c>
      <c r="Y21" s="196">
        <v>22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2842</v>
      </c>
      <c r="Q22" s="196">
        <v>220</v>
      </c>
      <c r="R22" s="196">
        <v>254</v>
      </c>
      <c r="S22" s="196">
        <v>402</v>
      </c>
      <c r="T22" s="196">
        <v>390</v>
      </c>
      <c r="U22" s="196">
        <v>328</v>
      </c>
      <c r="V22" s="196">
        <v>307</v>
      </c>
      <c r="W22" s="196">
        <v>306</v>
      </c>
      <c r="X22" s="196">
        <v>301</v>
      </c>
      <c r="Y22" s="196">
        <v>334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10</v>
      </c>
      <c r="Q28" s="196">
        <v>1</v>
      </c>
      <c r="R28" s="196">
        <v>2</v>
      </c>
      <c r="S28" s="196">
        <v>1</v>
      </c>
      <c r="T28" s="196">
        <v>0</v>
      </c>
      <c r="U28" s="196">
        <v>4</v>
      </c>
      <c r="V28" s="196">
        <v>1</v>
      </c>
      <c r="W28" s="196">
        <v>0</v>
      </c>
      <c r="X28" s="196">
        <v>0</v>
      </c>
      <c r="Y28" s="196">
        <v>1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360</v>
      </c>
      <c r="Q30" s="196">
        <v>11</v>
      </c>
      <c r="R30" s="196">
        <v>22</v>
      </c>
      <c r="S30" s="196">
        <v>38</v>
      </c>
      <c r="T30" s="196">
        <v>44</v>
      </c>
      <c r="U30" s="196">
        <v>50</v>
      </c>
      <c r="V30" s="196">
        <v>46</v>
      </c>
      <c r="W30" s="196">
        <v>53</v>
      </c>
      <c r="X30" s="196">
        <v>55</v>
      </c>
      <c r="Y30" s="196">
        <v>41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7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79</v>
      </c>
      <c r="Q31" s="196">
        <v>4</v>
      </c>
      <c r="R31" s="196">
        <v>8</v>
      </c>
      <c r="S31" s="196">
        <v>3</v>
      </c>
      <c r="T31" s="196">
        <v>19</v>
      </c>
      <c r="U31" s="196">
        <v>12</v>
      </c>
      <c r="V31" s="196">
        <v>6</v>
      </c>
      <c r="W31" s="196">
        <v>8</v>
      </c>
      <c r="X31" s="196">
        <v>5</v>
      </c>
      <c r="Y31" s="196">
        <v>14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13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1" t="s">
        <v>5484</v>
      </c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270"/>
      <c r="AD15" s="270"/>
      <c r="AE15" s="270"/>
    </row>
    <row r="16" spans="1:3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2" t="s">
        <v>13225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</row>
    <row r="18" spans="1:31" ht="15" customHeight="1" x14ac:dyDescent="0.2">
      <c r="A18" s="274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16365</v>
      </c>
      <c r="Q18" s="274" t="s">
        <v>16460</v>
      </c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284" t="s">
        <v>16461</v>
      </c>
      <c r="AE18" s="286"/>
    </row>
    <row r="19" spans="1:31" ht="30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1" t="s">
        <v>5485</v>
      </c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270"/>
      <c r="AD15" s="270"/>
      <c r="AE15" s="270"/>
    </row>
    <row r="16" spans="1:3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2" t="s">
        <v>13225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</row>
    <row r="18" spans="1:31" ht="15" customHeight="1" x14ac:dyDescent="0.2">
      <c r="A18" s="274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16365</v>
      </c>
      <c r="Q18" s="274" t="s">
        <v>16460</v>
      </c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284" t="s">
        <v>16461</v>
      </c>
      <c r="AE18" s="286"/>
    </row>
    <row r="19" spans="1:31" ht="30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1" t="s">
        <v>10626</v>
      </c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</row>
    <row r="14" spans="1:27" x14ac:dyDescent="0.2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2" t="s">
        <v>13226</v>
      </c>
      <c r="B15" s="272"/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</row>
    <row r="16" spans="1:27" ht="30" customHeight="1" x14ac:dyDescent="0.2">
      <c r="A16" s="274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4" t="s">
        <v>13717</v>
      </c>
      <c r="P16" s="274" t="s">
        <v>16472</v>
      </c>
      <c r="Q16" s="274"/>
      <c r="R16" s="274"/>
      <c r="S16" s="274"/>
      <c r="T16" s="274"/>
      <c r="U16" s="274"/>
      <c r="V16" s="274" t="s">
        <v>17430</v>
      </c>
      <c r="W16" s="274"/>
      <c r="X16" s="274"/>
      <c r="Y16" s="274"/>
      <c r="Z16" s="274"/>
      <c r="AA16" s="274"/>
    </row>
    <row r="17" spans="1:27" ht="15" customHeight="1" x14ac:dyDescent="0.2">
      <c r="A17" s="27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/>
      <c r="P17" s="274" t="s">
        <v>13227</v>
      </c>
      <c r="Q17" s="284" t="s">
        <v>17431</v>
      </c>
      <c r="R17" s="285"/>
      <c r="S17" s="285"/>
      <c r="T17" s="285"/>
      <c r="U17" s="286"/>
      <c r="V17" s="274" t="s">
        <v>13227</v>
      </c>
      <c r="W17" s="284" t="s">
        <v>17432</v>
      </c>
      <c r="X17" s="285"/>
      <c r="Y17" s="285"/>
      <c r="Z17" s="285"/>
      <c r="AA17" s="286"/>
    </row>
    <row r="18" spans="1:27" ht="15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74"/>
      <c r="Q18" s="281" t="s">
        <v>17433</v>
      </c>
      <c r="R18" s="284" t="s">
        <v>11604</v>
      </c>
      <c r="S18" s="286"/>
      <c r="T18" s="281" t="s">
        <v>11605</v>
      </c>
      <c r="U18" s="281" t="s">
        <v>11606</v>
      </c>
      <c r="V18" s="274"/>
      <c r="W18" s="281" t="s">
        <v>17433</v>
      </c>
      <c r="X18" s="284" t="s">
        <v>11607</v>
      </c>
      <c r="Y18" s="286"/>
      <c r="Z18" s="281" t="s">
        <v>11608</v>
      </c>
      <c r="AA18" s="281" t="s">
        <v>11609</v>
      </c>
    </row>
    <row r="19" spans="1:27" ht="50.1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83"/>
      <c r="R19" s="23" t="s">
        <v>9556</v>
      </c>
      <c r="S19" s="23" t="s">
        <v>9557</v>
      </c>
      <c r="T19" s="283"/>
      <c r="U19" s="283"/>
      <c r="V19" s="274"/>
      <c r="W19" s="283"/>
      <c r="X19" s="23" t="s">
        <v>9556</v>
      </c>
      <c r="Y19" s="23" t="s">
        <v>9557</v>
      </c>
      <c r="Z19" s="283"/>
      <c r="AA19" s="283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4619</v>
      </c>
      <c r="Q21" s="196">
        <v>449</v>
      </c>
      <c r="R21" s="196">
        <v>0</v>
      </c>
      <c r="S21" s="196">
        <v>20</v>
      </c>
      <c r="T21" s="196">
        <v>0</v>
      </c>
      <c r="U21" s="196">
        <v>25</v>
      </c>
      <c r="V21" s="196">
        <v>196</v>
      </c>
      <c r="W21" s="196">
        <v>196</v>
      </c>
      <c r="X21" s="196">
        <v>0</v>
      </c>
      <c r="Y21" s="196">
        <v>9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59</v>
      </c>
      <c r="Q25" s="196">
        <v>54</v>
      </c>
      <c r="R25" s="196">
        <v>0</v>
      </c>
      <c r="S25" s="196">
        <v>14</v>
      </c>
      <c r="T25" s="196">
        <v>0</v>
      </c>
      <c r="U25" s="196">
        <v>4</v>
      </c>
      <c r="V25" s="196">
        <v>1</v>
      </c>
      <c r="W25" s="196">
        <v>1</v>
      </c>
      <c r="X25" s="196">
        <v>0</v>
      </c>
      <c r="Y25" s="196">
        <v>1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29</v>
      </c>
      <c r="Q26" s="196">
        <v>24</v>
      </c>
      <c r="R26" s="196">
        <v>0</v>
      </c>
      <c r="S26" s="196">
        <v>11</v>
      </c>
      <c r="T26" s="196">
        <v>0</v>
      </c>
      <c r="U26" s="196">
        <v>4</v>
      </c>
      <c r="V26" s="196">
        <v>1</v>
      </c>
      <c r="W26" s="196">
        <v>1</v>
      </c>
      <c r="X26" s="196">
        <v>0</v>
      </c>
      <c r="Y26" s="196">
        <v>1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29</v>
      </c>
      <c r="Q29" s="196">
        <v>24</v>
      </c>
      <c r="R29" s="196">
        <v>0</v>
      </c>
      <c r="S29" s="196">
        <v>11</v>
      </c>
      <c r="T29" s="196">
        <v>0</v>
      </c>
      <c r="U29" s="196">
        <v>4</v>
      </c>
      <c r="V29" s="196">
        <v>1</v>
      </c>
      <c r="W29" s="196">
        <v>1</v>
      </c>
      <c r="X29" s="196">
        <v>0</v>
      </c>
      <c r="Y29" s="196">
        <v>1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1" t="s">
        <v>11623</v>
      </c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</row>
    <row r="14" spans="1:27" x14ac:dyDescent="0.2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2" t="s">
        <v>13226</v>
      </c>
      <c r="B15" s="272"/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</row>
    <row r="16" spans="1:27" ht="30" customHeight="1" x14ac:dyDescent="0.2">
      <c r="A16" s="274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4" t="s">
        <v>13717</v>
      </c>
      <c r="P16" s="274" t="s">
        <v>16472</v>
      </c>
      <c r="Q16" s="274"/>
      <c r="R16" s="274"/>
      <c r="S16" s="274"/>
      <c r="T16" s="274"/>
      <c r="U16" s="274"/>
      <c r="V16" s="274" t="s">
        <v>17430</v>
      </c>
      <c r="W16" s="274"/>
      <c r="X16" s="274"/>
      <c r="Y16" s="274"/>
      <c r="Z16" s="274"/>
      <c r="AA16" s="274"/>
    </row>
    <row r="17" spans="1:27" ht="15" customHeight="1" x14ac:dyDescent="0.2">
      <c r="A17" s="27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/>
      <c r="P17" s="274" t="s">
        <v>13227</v>
      </c>
      <c r="Q17" s="284" t="s">
        <v>17431</v>
      </c>
      <c r="R17" s="285"/>
      <c r="S17" s="285"/>
      <c r="T17" s="285"/>
      <c r="U17" s="286"/>
      <c r="V17" s="274" t="s">
        <v>13227</v>
      </c>
      <c r="W17" s="284" t="s">
        <v>17432</v>
      </c>
      <c r="X17" s="285"/>
      <c r="Y17" s="285"/>
      <c r="Z17" s="285"/>
      <c r="AA17" s="286"/>
    </row>
    <row r="18" spans="1:27" ht="15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74"/>
      <c r="Q18" s="281" t="s">
        <v>17433</v>
      </c>
      <c r="R18" s="284" t="s">
        <v>11604</v>
      </c>
      <c r="S18" s="286"/>
      <c r="T18" s="281" t="s">
        <v>11605</v>
      </c>
      <c r="U18" s="281" t="s">
        <v>11606</v>
      </c>
      <c r="V18" s="274"/>
      <c r="W18" s="281" t="s">
        <v>17433</v>
      </c>
      <c r="X18" s="284" t="s">
        <v>11607</v>
      </c>
      <c r="Y18" s="286"/>
      <c r="Z18" s="281" t="s">
        <v>11608</v>
      </c>
      <c r="AA18" s="281" t="s">
        <v>11609</v>
      </c>
    </row>
    <row r="19" spans="1:27" ht="50.1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83"/>
      <c r="R19" s="23" t="s">
        <v>9556</v>
      </c>
      <c r="S19" s="23" t="s">
        <v>9557</v>
      </c>
      <c r="T19" s="283"/>
      <c r="U19" s="283"/>
      <c r="V19" s="274"/>
      <c r="W19" s="283"/>
      <c r="X19" s="23" t="s">
        <v>9556</v>
      </c>
      <c r="Y19" s="23" t="s">
        <v>9557</v>
      </c>
      <c r="Z19" s="283"/>
      <c r="AA19" s="283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0" t="s">
        <v>13480</v>
      </c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</row>
    <row r="17" spans="1:17" ht="50.1" customHeight="1" x14ac:dyDescent="0.2">
      <c r="A17" s="271" t="s">
        <v>12302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</row>
    <row r="18" spans="1:17" hidden="1" x14ac:dyDescent="0.2">
      <c r="A18" s="272"/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25</v>
      </c>
      <c r="Q21" s="24"/>
    </row>
    <row r="22" spans="1:17" ht="38.25" x14ac:dyDescent="0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25</v>
      </c>
      <c r="Q22" s="24"/>
    </row>
    <row r="23" spans="1:17" ht="15.75" x14ac:dyDescent="0.2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25</v>
      </c>
      <c r="Q23" s="24"/>
    </row>
    <row r="24" spans="1:17" ht="25.5" x14ac:dyDescent="0.2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20</v>
      </c>
      <c r="Q24" s="24"/>
    </row>
    <row r="25" spans="1:17" ht="15.75" x14ac:dyDescent="0.2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24</v>
      </c>
      <c r="Q25" s="24"/>
    </row>
    <row r="26" spans="1:17" ht="15.75" x14ac:dyDescent="0.2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5</v>
      </c>
      <c r="Q26" s="24"/>
    </row>
    <row r="27" spans="1:17" ht="15.75" x14ac:dyDescent="0.2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4</v>
      </c>
      <c r="Q27" s="24"/>
    </row>
    <row r="28" spans="1:17" ht="15.75" x14ac:dyDescent="0.2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5</v>
      </c>
      <c r="Q29" s="24"/>
    </row>
    <row r="30" spans="1:17" ht="15.75" x14ac:dyDescent="0.2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18</v>
      </c>
      <c r="Q30" s="24"/>
    </row>
    <row r="31" spans="1:17" ht="15.75" x14ac:dyDescent="0.2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24</v>
      </c>
      <c r="Q31" s="24"/>
    </row>
    <row r="32" spans="1:17" ht="15.75" x14ac:dyDescent="0.2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25</v>
      </c>
      <c r="Q32" s="24"/>
    </row>
    <row r="33" spans="1:17" ht="15.75" x14ac:dyDescent="0.2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16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1" t="s">
        <v>14410</v>
      </c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</row>
    <row r="14" spans="1:27" x14ac:dyDescent="0.2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2" t="s">
        <v>13226</v>
      </c>
      <c r="B15" s="272"/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</row>
    <row r="16" spans="1:27" ht="30" customHeight="1" x14ac:dyDescent="0.2">
      <c r="A16" s="274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4" t="s">
        <v>13717</v>
      </c>
      <c r="P16" s="274" t="s">
        <v>16472</v>
      </c>
      <c r="Q16" s="274"/>
      <c r="R16" s="274"/>
      <c r="S16" s="274"/>
      <c r="T16" s="274"/>
      <c r="U16" s="274"/>
      <c r="V16" s="274" t="s">
        <v>17430</v>
      </c>
      <c r="W16" s="274"/>
      <c r="X16" s="274"/>
      <c r="Y16" s="274"/>
      <c r="Z16" s="274"/>
      <c r="AA16" s="274"/>
    </row>
    <row r="17" spans="1:27" ht="15" customHeight="1" x14ac:dyDescent="0.2">
      <c r="A17" s="27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/>
      <c r="P17" s="274" t="s">
        <v>13227</v>
      </c>
      <c r="Q17" s="284" t="s">
        <v>17431</v>
      </c>
      <c r="R17" s="285"/>
      <c r="S17" s="285"/>
      <c r="T17" s="285"/>
      <c r="U17" s="286"/>
      <c r="V17" s="274" t="s">
        <v>13227</v>
      </c>
      <c r="W17" s="284" t="s">
        <v>17432</v>
      </c>
      <c r="X17" s="285"/>
      <c r="Y17" s="285"/>
      <c r="Z17" s="285"/>
      <c r="AA17" s="286"/>
    </row>
    <row r="18" spans="1:27" ht="15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74"/>
      <c r="Q18" s="281" t="s">
        <v>17433</v>
      </c>
      <c r="R18" s="284" t="s">
        <v>11604</v>
      </c>
      <c r="S18" s="286"/>
      <c r="T18" s="281" t="s">
        <v>11605</v>
      </c>
      <c r="U18" s="281" t="s">
        <v>11606</v>
      </c>
      <c r="V18" s="274"/>
      <c r="W18" s="281" t="s">
        <v>17433</v>
      </c>
      <c r="X18" s="284" t="s">
        <v>11607</v>
      </c>
      <c r="Y18" s="286"/>
      <c r="Z18" s="281" t="s">
        <v>11608</v>
      </c>
      <c r="AA18" s="281" t="s">
        <v>11609</v>
      </c>
    </row>
    <row r="19" spans="1:27" ht="50.1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83"/>
      <c r="R19" s="23" t="s">
        <v>9556</v>
      </c>
      <c r="S19" s="23" t="s">
        <v>9557</v>
      </c>
      <c r="T19" s="283"/>
      <c r="U19" s="283"/>
      <c r="V19" s="274"/>
      <c r="W19" s="283"/>
      <c r="X19" s="23" t="s">
        <v>9556</v>
      </c>
      <c r="Y19" s="23" t="s">
        <v>9557</v>
      </c>
      <c r="Z19" s="283"/>
      <c r="AA19" s="283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1" t="s">
        <v>11724</v>
      </c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</row>
    <row r="16" spans="1:19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2" t="s">
        <v>13027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</row>
    <row r="18" spans="1:19" ht="15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13028</v>
      </c>
      <c r="Q18" s="274" t="s">
        <v>13029</v>
      </c>
      <c r="R18" s="274"/>
      <c r="S18" s="274"/>
    </row>
    <row r="19" spans="1:19" ht="5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296</v>
      </c>
      <c r="Q21" s="196">
        <v>276</v>
      </c>
      <c r="R21" s="196">
        <v>20</v>
      </c>
      <c r="S21" s="196">
        <v>43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122</v>
      </c>
      <c r="Q22" s="196">
        <v>102</v>
      </c>
      <c r="R22" s="196">
        <v>20</v>
      </c>
      <c r="S22" s="196">
        <v>43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147</v>
      </c>
      <c r="Q23" s="196">
        <v>147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27</v>
      </c>
      <c r="Q24" s="196">
        <v>27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120</v>
      </c>
      <c r="Q25" s="196">
        <v>103</v>
      </c>
      <c r="R25" s="196">
        <v>17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1" t="s">
        <v>12079</v>
      </c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</row>
    <row r="16" spans="1:19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2" t="s">
        <v>13027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</row>
    <row r="18" spans="1:19" ht="15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13028</v>
      </c>
      <c r="Q18" s="274" t="s">
        <v>13029</v>
      </c>
      <c r="R18" s="274"/>
      <c r="S18" s="274"/>
    </row>
    <row r="19" spans="1:19" ht="5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1" t="s">
        <v>10660</v>
      </c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</row>
    <row r="16" spans="1:19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2" t="s">
        <v>13027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</row>
    <row r="18" spans="1:19" ht="15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13028</v>
      </c>
      <c r="Q18" s="274" t="s">
        <v>13029</v>
      </c>
      <c r="R18" s="274"/>
      <c r="S18" s="274"/>
    </row>
    <row r="19" spans="1:19" ht="5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1" t="s">
        <v>13100</v>
      </c>
      <c r="B14" s="271"/>
      <c r="C14" s="271"/>
      <c r="D14" s="271"/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</row>
    <row r="15" spans="1:29" ht="39.950000000000003" customHeight="1" x14ac:dyDescent="0.2">
      <c r="A15" s="271" t="s">
        <v>16351</v>
      </c>
      <c r="B15" s="271"/>
      <c r="C15" s="271"/>
      <c r="D15" s="271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270"/>
    </row>
    <row r="16" spans="1:29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</row>
    <row r="18" spans="1:30" ht="15" customHeight="1" x14ac:dyDescent="0.2">
      <c r="A18" s="274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11664</v>
      </c>
      <c r="Q18" s="274" t="s">
        <v>14317</v>
      </c>
      <c r="R18" s="274"/>
      <c r="S18" s="274"/>
      <c r="T18" s="274"/>
      <c r="U18" s="274" t="s">
        <v>12972</v>
      </c>
      <c r="V18" s="274"/>
      <c r="W18" s="274"/>
      <c r="X18" s="274"/>
      <c r="Y18" s="274"/>
      <c r="Z18" s="274" t="s">
        <v>12973</v>
      </c>
      <c r="AA18" s="274"/>
      <c r="AB18" s="274"/>
      <c r="AC18" s="274"/>
      <c r="AD18" s="24"/>
    </row>
    <row r="19" spans="1:30" ht="30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4481</v>
      </c>
      <c r="Q21" s="196">
        <v>586</v>
      </c>
      <c r="R21" s="196">
        <v>577</v>
      </c>
      <c r="S21" s="196">
        <v>536</v>
      </c>
      <c r="T21" s="196">
        <v>462</v>
      </c>
      <c r="U21" s="196">
        <v>443</v>
      </c>
      <c r="V21" s="196">
        <v>441</v>
      </c>
      <c r="W21" s="196">
        <v>403</v>
      </c>
      <c r="X21" s="196">
        <v>382</v>
      </c>
      <c r="Y21" s="196">
        <v>376</v>
      </c>
      <c r="Z21" s="196">
        <v>147</v>
      </c>
      <c r="AA21" s="196">
        <v>128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4481</v>
      </c>
      <c r="Q22" s="196">
        <v>586</v>
      </c>
      <c r="R22" s="196">
        <v>577</v>
      </c>
      <c r="S22" s="196">
        <v>536</v>
      </c>
      <c r="T22" s="196">
        <v>462</v>
      </c>
      <c r="U22" s="196">
        <v>443</v>
      </c>
      <c r="V22" s="196">
        <v>441</v>
      </c>
      <c r="W22" s="196">
        <v>403</v>
      </c>
      <c r="X22" s="196">
        <v>382</v>
      </c>
      <c r="Y22" s="196">
        <v>376</v>
      </c>
      <c r="Z22" s="196">
        <v>147</v>
      </c>
      <c r="AA22" s="196">
        <v>128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24</v>
      </c>
      <c r="Q25" s="196">
        <v>1</v>
      </c>
      <c r="R25" s="196">
        <v>2</v>
      </c>
      <c r="S25" s="196">
        <v>3</v>
      </c>
      <c r="T25" s="196">
        <v>1</v>
      </c>
      <c r="U25" s="196">
        <v>1</v>
      </c>
      <c r="V25" s="196">
        <v>2</v>
      </c>
      <c r="W25" s="196">
        <v>1</v>
      </c>
      <c r="X25" s="196">
        <v>2</v>
      </c>
      <c r="Y25" s="196">
        <v>11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24</v>
      </c>
      <c r="Q26" s="196">
        <v>1</v>
      </c>
      <c r="R26" s="196">
        <v>2</v>
      </c>
      <c r="S26" s="196">
        <v>3</v>
      </c>
      <c r="T26" s="196">
        <v>1</v>
      </c>
      <c r="U26" s="196">
        <v>1</v>
      </c>
      <c r="V26" s="196">
        <v>2</v>
      </c>
      <c r="W26" s="196">
        <v>1</v>
      </c>
      <c r="X26" s="196">
        <v>2</v>
      </c>
      <c r="Y26" s="196">
        <v>11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1"/>
      <c r="B14" s="271"/>
      <c r="C14" s="271"/>
      <c r="D14" s="271"/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</row>
    <row r="15" spans="1:29" ht="39.950000000000003" customHeight="1" x14ac:dyDescent="0.2">
      <c r="A15" s="271" t="s">
        <v>16352</v>
      </c>
      <c r="B15" s="271"/>
      <c r="C15" s="271"/>
      <c r="D15" s="271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270"/>
    </row>
    <row r="16" spans="1:29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</row>
    <row r="18" spans="1:30" ht="15" customHeight="1" x14ac:dyDescent="0.2">
      <c r="A18" s="274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11664</v>
      </c>
      <c r="Q18" s="274" t="s">
        <v>14317</v>
      </c>
      <c r="R18" s="274"/>
      <c r="S18" s="274"/>
      <c r="T18" s="274"/>
      <c r="U18" s="274" t="s">
        <v>12972</v>
      </c>
      <c r="V18" s="274"/>
      <c r="W18" s="274"/>
      <c r="X18" s="274"/>
      <c r="Y18" s="274"/>
      <c r="Z18" s="274" t="s">
        <v>12973</v>
      </c>
      <c r="AA18" s="274"/>
      <c r="AB18" s="274"/>
      <c r="AC18" s="274"/>
      <c r="AD18" s="24"/>
    </row>
    <row r="19" spans="1:30" ht="30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1"/>
      <c r="B14" s="271"/>
      <c r="C14" s="271"/>
      <c r="D14" s="271"/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</row>
    <row r="15" spans="1:29" ht="39.950000000000003" customHeight="1" x14ac:dyDescent="0.2">
      <c r="A15" s="271" t="s">
        <v>15294</v>
      </c>
      <c r="B15" s="271"/>
      <c r="C15" s="271"/>
      <c r="D15" s="271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270"/>
    </row>
    <row r="16" spans="1:29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</row>
    <row r="18" spans="1:30" ht="15" customHeight="1" x14ac:dyDescent="0.2">
      <c r="A18" s="274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11664</v>
      </c>
      <c r="Q18" s="274" t="s">
        <v>14317</v>
      </c>
      <c r="R18" s="274"/>
      <c r="S18" s="274"/>
      <c r="T18" s="274"/>
      <c r="U18" s="274" t="s">
        <v>12972</v>
      </c>
      <c r="V18" s="274"/>
      <c r="W18" s="274"/>
      <c r="X18" s="274"/>
      <c r="Y18" s="274"/>
      <c r="Z18" s="274" t="s">
        <v>12973</v>
      </c>
      <c r="AA18" s="274"/>
      <c r="AB18" s="274"/>
      <c r="AC18" s="274"/>
      <c r="AD18" s="24"/>
    </row>
    <row r="19" spans="1:30" ht="30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1"/>
      <c r="B14" s="271"/>
      <c r="C14" s="271"/>
      <c r="D14" s="271"/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</row>
    <row r="15" spans="1:29" ht="39.950000000000003" customHeight="1" x14ac:dyDescent="0.2">
      <c r="A15" s="271" t="s">
        <v>15295</v>
      </c>
      <c r="B15" s="271"/>
      <c r="C15" s="271"/>
      <c r="D15" s="271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270"/>
    </row>
    <row r="16" spans="1:29" x14ac:dyDescent="0.2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</row>
    <row r="18" spans="1:30" ht="15" customHeight="1" x14ac:dyDescent="0.2">
      <c r="A18" s="274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11664</v>
      </c>
      <c r="Q18" s="274" t="s">
        <v>14317</v>
      </c>
      <c r="R18" s="274"/>
      <c r="S18" s="274"/>
      <c r="T18" s="274"/>
      <c r="U18" s="274" t="s">
        <v>12972</v>
      </c>
      <c r="V18" s="274"/>
      <c r="W18" s="274"/>
      <c r="X18" s="274"/>
      <c r="Y18" s="274"/>
      <c r="Z18" s="274" t="s">
        <v>12973</v>
      </c>
      <c r="AA18" s="274"/>
      <c r="AB18" s="274"/>
      <c r="AC18" s="274"/>
      <c r="AD18" s="24"/>
    </row>
    <row r="19" spans="1:30" ht="30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12</v>
      </c>
      <c r="Q25" s="196">
        <v>0</v>
      </c>
      <c r="R25" s="196">
        <v>3</v>
      </c>
      <c r="S25" s="196">
        <v>4</v>
      </c>
      <c r="T25" s="196">
        <v>2</v>
      </c>
      <c r="U25" s="196">
        <v>0</v>
      </c>
      <c r="V25" s="196">
        <v>0</v>
      </c>
      <c r="W25" s="196">
        <v>2</v>
      </c>
      <c r="X25" s="196">
        <v>1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12</v>
      </c>
      <c r="Q26" s="196">
        <v>0</v>
      </c>
      <c r="R26" s="196">
        <v>3</v>
      </c>
      <c r="S26" s="196">
        <v>4</v>
      </c>
      <c r="T26" s="196">
        <v>2</v>
      </c>
      <c r="U26" s="196">
        <v>0</v>
      </c>
      <c r="V26" s="196">
        <v>0</v>
      </c>
      <c r="W26" s="196">
        <v>2</v>
      </c>
      <c r="X26" s="196">
        <v>1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tabSelected="1" zoomScaleNormal="100" workbookViewId="0">
      <pane xSplit="15" ySplit="20" topLeftCell="P21" activePane="bottomRight" state="frozen"/>
      <selection activeCell="Q38" sqref="Q38:CF38"/>
      <selection pane="topRight" activeCell="Q38" sqref="Q38:CF38"/>
      <selection pane="bottomLeft" activeCell="Q38" sqref="Q38:CF38"/>
      <selection pane="bottomRight" activeCell="Q38" sqref="Q38:CF38"/>
    </sheetView>
  </sheetViews>
  <sheetFormatPr defaultColWidth="9.140625"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77"/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1" t="s">
        <v>18041</v>
      </c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7" t="s">
        <v>11347</v>
      </c>
      <c r="B15" s="287"/>
      <c r="C15" s="287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7"/>
      <c r="Q15" s="287"/>
      <c r="R15" s="287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8" t="s">
        <v>13226</v>
      </c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1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4" t="s">
        <v>13717</v>
      </c>
      <c r="P17" s="274" t="s">
        <v>9247</v>
      </c>
      <c r="Q17" s="284" t="s">
        <v>11045</v>
      </c>
      <c r="R17" s="285"/>
      <c r="S17" s="285"/>
      <c r="T17" s="286"/>
      <c r="U17" s="284" t="s">
        <v>13008</v>
      </c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6"/>
      <c r="AG17" s="284" t="s">
        <v>11599</v>
      </c>
      <c r="AH17" s="285"/>
      <c r="AI17" s="285"/>
      <c r="AJ17" s="285"/>
      <c r="AK17" s="286"/>
      <c r="AL17" s="289" t="s">
        <v>11600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4" t="s">
        <v>11601</v>
      </c>
      <c r="BB17" s="286"/>
      <c r="BC17" s="284" t="s">
        <v>11602</v>
      </c>
      <c r="BD17" s="285"/>
      <c r="BE17" s="285"/>
      <c r="BF17" s="285"/>
      <c r="BG17" s="285"/>
      <c r="BH17" s="286"/>
    </row>
    <row r="18" spans="1:60" ht="20.100000000000001" customHeight="1" x14ac:dyDescent="0.2">
      <c r="A18" s="282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4"/>
      <c r="P18" s="284"/>
      <c r="Q18" s="274" t="s">
        <v>12014</v>
      </c>
      <c r="R18" s="274" t="s">
        <v>12975</v>
      </c>
      <c r="S18" s="274" t="s">
        <v>12976</v>
      </c>
      <c r="T18" s="274" t="s">
        <v>12977</v>
      </c>
      <c r="U18" s="274" t="s">
        <v>12014</v>
      </c>
      <c r="V18" s="274" t="s">
        <v>12015</v>
      </c>
      <c r="W18" s="274" t="s">
        <v>12016</v>
      </c>
      <c r="X18" s="274" t="s">
        <v>12975</v>
      </c>
      <c r="Y18" s="274" t="s">
        <v>12017</v>
      </c>
      <c r="Z18" s="274" t="s">
        <v>12018</v>
      </c>
      <c r="AA18" s="274" t="s">
        <v>12976</v>
      </c>
      <c r="AB18" s="274" t="s">
        <v>12019</v>
      </c>
      <c r="AC18" s="274" t="s">
        <v>10603</v>
      </c>
      <c r="AD18" s="274" t="s">
        <v>12977</v>
      </c>
      <c r="AE18" s="274" t="s">
        <v>10604</v>
      </c>
      <c r="AF18" s="274" t="s">
        <v>10605</v>
      </c>
      <c r="AG18" s="274" t="s">
        <v>12978</v>
      </c>
      <c r="AH18" s="274" t="s">
        <v>12979</v>
      </c>
      <c r="AI18" s="274" t="s">
        <v>12980</v>
      </c>
      <c r="AJ18" s="274" t="s">
        <v>12981</v>
      </c>
      <c r="AK18" s="274" t="s">
        <v>12982</v>
      </c>
      <c r="AL18" s="274" t="s">
        <v>12978</v>
      </c>
      <c r="AM18" s="274" t="s">
        <v>10606</v>
      </c>
      <c r="AN18" s="274" t="s">
        <v>10607</v>
      </c>
      <c r="AO18" s="274" t="s">
        <v>12979</v>
      </c>
      <c r="AP18" s="274" t="s">
        <v>10608</v>
      </c>
      <c r="AQ18" s="274" t="s">
        <v>10609</v>
      </c>
      <c r="AR18" s="274" t="s">
        <v>12980</v>
      </c>
      <c r="AS18" s="274" t="s">
        <v>10610</v>
      </c>
      <c r="AT18" s="274" t="s">
        <v>10611</v>
      </c>
      <c r="AU18" s="274" t="s">
        <v>12981</v>
      </c>
      <c r="AV18" s="274" t="s">
        <v>10612</v>
      </c>
      <c r="AW18" s="274" t="s">
        <v>10613</v>
      </c>
      <c r="AX18" s="274" t="s">
        <v>12982</v>
      </c>
      <c r="AY18" s="274" t="s">
        <v>10614</v>
      </c>
      <c r="AZ18" s="274" t="s">
        <v>10615</v>
      </c>
      <c r="BA18" s="274" t="s">
        <v>12983</v>
      </c>
      <c r="BB18" s="274" t="s">
        <v>12985</v>
      </c>
      <c r="BC18" s="274" t="s">
        <v>12983</v>
      </c>
      <c r="BD18" s="274" t="s">
        <v>9548</v>
      </c>
      <c r="BE18" s="274" t="s">
        <v>9549</v>
      </c>
      <c r="BF18" s="274" t="s">
        <v>12985</v>
      </c>
      <c r="BG18" s="274" t="s">
        <v>9550</v>
      </c>
      <c r="BH18" s="274" t="s">
        <v>9551</v>
      </c>
    </row>
    <row r="19" spans="1:60" ht="60" customHeight="1" x14ac:dyDescent="0.2">
      <c r="A19" s="283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4"/>
      <c r="P19" s="28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274"/>
      <c r="AE19" s="274"/>
      <c r="AF19" s="274"/>
      <c r="AG19" s="274"/>
      <c r="AH19" s="274"/>
      <c r="AI19" s="274"/>
      <c r="AJ19" s="274"/>
      <c r="AK19" s="274"/>
      <c r="AL19" s="274"/>
      <c r="AM19" s="274"/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/>
      <c r="AY19" s="274"/>
      <c r="AZ19" s="274"/>
      <c r="BA19" s="274"/>
      <c r="BB19" s="274"/>
      <c r="BC19" s="274"/>
      <c r="BD19" s="274"/>
      <c r="BE19" s="274"/>
      <c r="BF19" s="274"/>
      <c r="BG19" s="274"/>
      <c r="BH19" s="274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95</v>
      </c>
      <c r="Q21" s="196">
        <v>0</v>
      </c>
      <c r="R21" s="196">
        <v>0</v>
      </c>
      <c r="S21" s="196">
        <v>0</v>
      </c>
      <c r="T21" s="196">
        <v>14</v>
      </c>
      <c r="U21" s="196">
        <v>0</v>
      </c>
      <c r="V21" s="196">
        <v>0</v>
      </c>
      <c r="W21" s="196">
        <v>0</v>
      </c>
      <c r="X21" s="196">
        <v>0</v>
      </c>
      <c r="Y21" s="196">
        <v>10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12</v>
      </c>
      <c r="AF21" s="196">
        <v>0</v>
      </c>
      <c r="AG21" s="196">
        <v>11</v>
      </c>
      <c r="AH21" s="196">
        <v>15</v>
      </c>
      <c r="AI21" s="196">
        <v>0</v>
      </c>
      <c r="AJ21" s="196">
        <v>31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2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8"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G18:AG19"/>
    <mergeCell ref="AH18:AH19"/>
    <mergeCell ref="AI18:AI19"/>
    <mergeCell ref="AB18:AB19"/>
    <mergeCell ref="AC18:AC19"/>
    <mergeCell ref="AD18:AD19"/>
    <mergeCell ref="AE18:AE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40625"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77"/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1" t="s">
        <v>15019</v>
      </c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7" t="s">
        <v>15447</v>
      </c>
      <c r="B15" s="287"/>
      <c r="C15" s="287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8" t="s">
        <v>13226</v>
      </c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1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4" t="s">
        <v>13717</v>
      </c>
      <c r="P17" s="274" t="s">
        <v>9247</v>
      </c>
      <c r="Q17" s="284" t="s">
        <v>11045</v>
      </c>
      <c r="R17" s="285"/>
      <c r="S17" s="285"/>
      <c r="T17" s="286"/>
      <c r="U17" s="284" t="s">
        <v>13008</v>
      </c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6"/>
      <c r="AG17" s="284" t="s">
        <v>11599</v>
      </c>
      <c r="AH17" s="285"/>
      <c r="AI17" s="285"/>
      <c r="AJ17" s="285"/>
      <c r="AK17" s="286"/>
      <c r="AL17" s="289" t="s">
        <v>11600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4" t="s">
        <v>11601</v>
      </c>
      <c r="BB17" s="286"/>
      <c r="BC17" s="284" t="s">
        <v>11602</v>
      </c>
      <c r="BD17" s="285"/>
      <c r="BE17" s="285"/>
      <c r="BF17" s="285"/>
      <c r="BG17" s="285"/>
      <c r="BH17" s="286"/>
    </row>
    <row r="18" spans="1:60" ht="20.100000000000001" customHeight="1" x14ac:dyDescent="0.2">
      <c r="A18" s="282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4"/>
      <c r="P18" s="284"/>
      <c r="Q18" s="274" t="s">
        <v>12014</v>
      </c>
      <c r="R18" s="274" t="s">
        <v>12975</v>
      </c>
      <c r="S18" s="274" t="s">
        <v>12976</v>
      </c>
      <c r="T18" s="274" t="s">
        <v>12977</v>
      </c>
      <c r="U18" s="274" t="s">
        <v>12014</v>
      </c>
      <c r="V18" s="274" t="s">
        <v>12015</v>
      </c>
      <c r="W18" s="274" t="s">
        <v>12016</v>
      </c>
      <c r="X18" s="274" t="s">
        <v>12975</v>
      </c>
      <c r="Y18" s="274" t="s">
        <v>12017</v>
      </c>
      <c r="Z18" s="274" t="s">
        <v>12018</v>
      </c>
      <c r="AA18" s="274" t="s">
        <v>12976</v>
      </c>
      <c r="AB18" s="274" t="s">
        <v>12019</v>
      </c>
      <c r="AC18" s="274" t="s">
        <v>10603</v>
      </c>
      <c r="AD18" s="274" t="s">
        <v>12977</v>
      </c>
      <c r="AE18" s="274" t="s">
        <v>10604</v>
      </c>
      <c r="AF18" s="274" t="s">
        <v>10605</v>
      </c>
      <c r="AG18" s="274" t="s">
        <v>12978</v>
      </c>
      <c r="AH18" s="274" t="s">
        <v>12979</v>
      </c>
      <c r="AI18" s="274" t="s">
        <v>12980</v>
      </c>
      <c r="AJ18" s="274" t="s">
        <v>12981</v>
      </c>
      <c r="AK18" s="274" t="s">
        <v>12982</v>
      </c>
      <c r="AL18" s="274" t="s">
        <v>12978</v>
      </c>
      <c r="AM18" s="274" t="s">
        <v>10606</v>
      </c>
      <c r="AN18" s="274" t="s">
        <v>10607</v>
      </c>
      <c r="AO18" s="274" t="s">
        <v>12979</v>
      </c>
      <c r="AP18" s="274" t="s">
        <v>10608</v>
      </c>
      <c r="AQ18" s="274" t="s">
        <v>10609</v>
      </c>
      <c r="AR18" s="274" t="s">
        <v>12980</v>
      </c>
      <c r="AS18" s="274" t="s">
        <v>10610</v>
      </c>
      <c r="AT18" s="274" t="s">
        <v>10611</v>
      </c>
      <c r="AU18" s="274" t="s">
        <v>12981</v>
      </c>
      <c r="AV18" s="274" t="s">
        <v>10612</v>
      </c>
      <c r="AW18" s="274" t="s">
        <v>10613</v>
      </c>
      <c r="AX18" s="274" t="s">
        <v>12982</v>
      </c>
      <c r="AY18" s="274" t="s">
        <v>10614</v>
      </c>
      <c r="AZ18" s="274" t="s">
        <v>10615</v>
      </c>
      <c r="BA18" s="274" t="s">
        <v>12983</v>
      </c>
      <c r="BB18" s="274" t="s">
        <v>12985</v>
      </c>
      <c r="BC18" s="274" t="s">
        <v>12983</v>
      </c>
      <c r="BD18" s="274" t="s">
        <v>9548</v>
      </c>
      <c r="BE18" s="274" t="s">
        <v>9549</v>
      </c>
      <c r="BF18" s="274" t="s">
        <v>12985</v>
      </c>
      <c r="BG18" s="274" t="s">
        <v>9550</v>
      </c>
      <c r="BH18" s="274" t="s">
        <v>9551</v>
      </c>
    </row>
    <row r="19" spans="1:60" ht="60" customHeight="1" x14ac:dyDescent="0.2">
      <c r="A19" s="283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4"/>
      <c r="P19" s="28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274"/>
      <c r="AE19" s="274"/>
      <c r="AF19" s="274"/>
      <c r="AG19" s="274"/>
      <c r="AH19" s="274"/>
      <c r="AI19" s="274"/>
      <c r="AJ19" s="274"/>
      <c r="AK19" s="274"/>
      <c r="AL19" s="274"/>
      <c r="AM19" s="274"/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/>
      <c r="AY19" s="274"/>
      <c r="AZ19" s="274"/>
      <c r="BA19" s="274"/>
      <c r="BB19" s="274"/>
      <c r="BC19" s="274"/>
      <c r="BD19" s="274"/>
      <c r="BE19" s="274"/>
      <c r="BF19" s="274"/>
      <c r="BG19" s="274"/>
      <c r="BH19" s="274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X18:X19"/>
    <mergeCell ref="AG17:AK17"/>
    <mergeCell ref="AL17:AZ17"/>
    <mergeCell ref="AI18:AI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C18:AC19"/>
    <mergeCell ref="Y18:Y19"/>
    <mergeCell ref="BA17:BB17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BA18:BA19"/>
    <mergeCell ref="BB18:BB19"/>
    <mergeCell ref="AV18:AV19"/>
    <mergeCell ref="AW18:AW19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AA18:AA19"/>
    <mergeCell ref="AB18:AB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abSelected="1" topLeftCell="A17" workbookViewId="0">
      <selection activeCell="Q38" sqref="Q38:CF38"/>
    </sheetView>
  </sheetViews>
  <sheetFormatPr defaultColWidth="9.140625"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3" t="s">
        <v>13097</v>
      </c>
      <c r="B17" s="273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</row>
    <row r="18" spans="1:17" hidden="1" x14ac:dyDescent="0.2">
      <c r="A18" s="272"/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10</v>
      </c>
      <c r="Q21" s="32"/>
    </row>
    <row r="22" spans="1:17" ht="15.75" x14ac:dyDescent="0.2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5</v>
      </c>
      <c r="Q37" s="32"/>
    </row>
    <row r="38" spans="1:17" ht="38.25" x14ac:dyDescent="0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3</v>
      </c>
      <c r="Q39" s="32"/>
    </row>
    <row r="40" spans="1:17" ht="15.75" x14ac:dyDescent="0.2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1</v>
      </c>
      <c r="Q46" s="32"/>
    </row>
    <row r="47" spans="1:17" ht="15.75" x14ac:dyDescent="0.2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4</v>
      </c>
      <c r="Q59" s="32"/>
    </row>
    <row r="60" spans="1:17" ht="15.75" x14ac:dyDescent="0.2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16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40625"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77"/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1" t="s">
        <v>15018</v>
      </c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7" t="s">
        <v>15448</v>
      </c>
      <c r="B15" s="287"/>
      <c r="C15" s="287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8" t="s">
        <v>13226</v>
      </c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1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4" t="s">
        <v>13717</v>
      </c>
      <c r="P17" s="274" t="s">
        <v>9247</v>
      </c>
      <c r="Q17" s="284" t="s">
        <v>11045</v>
      </c>
      <c r="R17" s="285"/>
      <c r="S17" s="285"/>
      <c r="T17" s="286"/>
      <c r="U17" s="284" t="s">
        <v>13008</v>
      </c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6"/>
      <c r="AG17" s="284" t="s">
        <v>11599</v>
      </c>
      <c r="AH17" s="285"/>
      <c r="AI17" s="285"/>
      <c r="AJ17" s="285"/>
      <c r="AK17" s="286"/>
      <c r="AL17" s="289" t="s">
        <v>11600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4" t="s">
        <v>11601</v>
      </c>
      <c r="BB17" s="286"/>
      <c r="BC17" s="284" t="s">
        <v>11602</v>
      </c>
      <c r="BD17" s="285"/>
      <c r="BE17" s="285"/>
      <c r="BF17" s="285"/>
      <c r="BG17" s="285"/>
      <c r="BH17" s="286"/>
    </row>
    <row r="18" spans="1:60" ht="20.100000000000001" customHeight="1" x14ac:dyDescent="0.2">
      <c r="A18" s="282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4"/>
      <c r="P18" s="284"/>
      <c r="Q18" s="274" t="s">
        <v>12014</v>
      </c>
      <c r="R18" s="274" t="s">
        <v>12975</v>
      </c>
      <c r="S18" s="274" t="s">
        <v>12976</v>
      </c>
      <c r="T18" s="274" t="s">
        <v>12977</v>
      </c>
      <c r="U18" s="274" t="s">
        <v>12014</v>
      </c>
      <c r="V18" s="274" t="s">
        <v>12015</v>
      </c>
      <c r="W18" s="274" t="s">
        <v>12016</v>
      </c>
      <c r="X18" s="274" t="s">
        <v>12975</v>
      </c>
      <c r="Y18" s="274" t="s">
        <v>12017</v>
      </c>
      <c r="Z18" s="274" t="s">
        <v>12018</v>
      </c>
      <c r="AA18" s="274" t="s">
        <v>12976</v>
      </c>
      <c r="AB18" s="274" t="s">
        <v>12019</v>
      </c>
      <c r="AC18" s="274" t="s">
        <v>10603</v>
      </c>
      <c r="AD18" s="274" t="s">
        <v>12977</v>
      </c>
      <c r="AE18" s="274" t="s">
        <v>10604</v>
      </c>
      <c r="AF18" s="274" t="s">
        <v>10605</v>
      </c>
      <c r="AG18" s="274" t="s">
        <v>12978</v>
      </c>
      <c r="AH18" s="274" t="s">
        <v>12979</v>
      </c>
      <c r="AI18" s="274" t="s">
        <v>12980</v>
      </c>
      <c r="AJ18" s="274" t="s">
        <v>12981</v>
      </c>
      <c r="AK18" s="274" t="s">
        <v>12982</v>
      </c>
      <c r="AL18" s="274" t="s">
        <v>12978</v>
      </c>
      <c r="AM18" s="274" t="s">
        <v>10606</v>
      </c>
      <c r="AN18" s="274" t="s">
        <v>10607</v>
      </c>
      <c r="AO18" s="274" t="s">
        <v>12979</v>
      </c>
      <c r="AP18" s="274" t="s">
        <v>10608</v>
      </c>
      <c r="AQ18" s="274" t="s">
        <v>10609</v>
      </c>
      <c r="AR18" s="274" t="s">
        <v>12980</v>
      </c>
      <c r="AS18" s="274" t="s">
        <v>10610</v>
      </c>
      <c r="AT18" s="274" t="s">
        <v>10611</v>
      </c>
      <c r="AU18" s="274" t="s">
        <v>12981</v>
      </c>
      <c r="AV18" s="274" t="s">
        <v>10612</v>
      </c>
      <c r="AW18" s="274" t="s">
        <v>10613</v>
      </c>
      <c r="AX18" s="274" t="s">
        <v>12982</v>
      </c>
      <c r="AY18" s="274" t="s">
        <v>10614</v>
      </c>
      <c r="AZ18" s="274" t="s">
        <v>10615</v>
      </c>
      <c r="BA18" s="274" t="s">
        <v>12983</v>
      </c>
      <c r="BB18" s="274" t="s">
        <v>12985</v>
      </c>
      <c r="BC18" s="274" t="s">
        <v>12983</v>
      </c>
      <c r="BD18" s="274" t="s">
        <v>9548</v>
      </c>
      <c r="BE18" s="274" t="s">
        <v>9549</v>
      </c>
      <c r="BF18" s="274" t="s">
        <v>12985</v>
      </c>
      <c r="BG18" s="274" t="s">
        <v>9550</v>
      </c>
      <c r="BH18" s="274" t="s">
        <v>9551</v>
      </c>
    </row>
    <row r="19" spans="1:60" ht="60" customHeight="1" x14ac:dyDescent="0.2">
      <c r="A19" s="283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4"/>
      <c r="P19" s="28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274"/>
      <c r="AE19" s="274"/>
      <c r="AF19" s="274"/>
      <c r="AG19" s="274"/>
      <c r="AH19" s="274"/>
      <c r="AI19" s="274"/>
      <c r="AJ19" s="274"/>
      <c r="AK19" s="274"/>
      <c r="AL19" s="274"/>
      <c r="AM19" s="274"/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/>
      <c r="AY19" s="274"/>
      <c r="AZ19" s="274"/>
      <c r="BA19" s="274"/>
      <c r="BB19" s="274"/>
      <c r="BC19" s="274"/>
      <c r="BD19" s="274"/>
      <c r="BE19" s="274"/>
      <c r="BF19" s="274"/>
      <c r="BG19" s="274"/>
      <c r="BH19" s="274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H18:BH19"/>
    <mergeCell ref="BC18:BC19"/>
    <mergeCell ref="BD18:BD19"/>
    <mergeCell ref="BE18:BE19"/>
    <mergeCell ref="BF18:BF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1" t="s">
        <v>15017</v>
      </c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  <c r="AA16" s="270"/>
      <c r="AB16" s="270"/>
      <c r="AC16" s="270"/>
      <c r="AD16" s="270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2" t="s">
        <v>13226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8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3</v>
      </c>
      <c r="X21" s="196">
        <v>4</v>
      </c>
      <c r="Y21" s="196">
        <v>0</v>
      </c>
      <c r="Z21" s="196">
        <v>0</v>
      </c>
      <c r="AA21" s="196">
        <v>1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8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3</v>
      </c>
      <c r="X22" s="196">
        <v>4</v>
      </c>
      <c r="Y22" s="196">
        <v>0</v>
      </c>
      <c r="Z22" s="196">
        <v>0</v>
      </c>
      <c r="AA22" s="196">
        <v>1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1" t="s">
        <v>18042</v>
      </c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  <c r="AA16" s="270"/>
      <c r="AB16" s="270"/>
      <c r="AC16" s="270"/>
      <c r="AD16" s="270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2" t="s">
        <v>13226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1" t="s">
        <v>15055</v>
      </c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  <c r="AA16" s="270"/>
      <c r="AB16" s="270"/>
      <c r="AC16" s="270"/>
      <c r="AD16" s="270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2" t="s">
        <v>13226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tabSelected="1" zoomScaleNormal="100" zoomScaleSheetLayoutView="70" workbookViewId="0">
      <pane xSplit="15" ySplit="20" topLeftCell="P21" activePane="bottomRight" state="frozen"/>
      <selection activeCell="Q38" sqref="Q38:CF38"/>
      <selection pane="topRight" activeCell="Q38" sqref="Q38:CF38"/>
      <selection pane="bottomLeft" activeCell="Q38" sqref="Q38:CF38"/>
      <selection pane="bottomRight" activeCell="Q38" sqref="Q38:CF38"/>
    </sheetView>
  </sheetViews>
  <sheetFormatPr defaultColWidth="9.140625"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1" t="s">
        <v>11603</v>
      </c>
      <c r="Q13" s="271"/>
      <c r="R13" s="271"/>
      <c r="S13" s="271"/>
      <c r="T13" s="271"/>
      <c r="U13" s="271"/>
      <c r="V13" s="271"/>
      <c r="W13" s="271"/>
      <c r="X13" s="271"/>
      <c r="Y13" s="22"/>
      <c r="Z13" s="22"/>
      <c r="AA13" s="22"/>
      <c r="AB13" s="22"/>
    </row>
    <row r="14" spans="1:37" x14ac:dyDescent="0.2">
      <c r="A14" s="287" t="s">
        <v>11347</v>
      </c>
      <c r="B14" s="287"/>
      <c r="C14" s="287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2" t="s">
        <v>13226</v>
      </c>
      <c r="Q15" s="272"/>
      <c r="R15" s="272"/>
      <c r="S15" s="272"/>
      <c r="T15" s="272"/>
      <c r="U15" s="272"/>
      <c r="V15" s="272"/>
      <c r="W15" s="272"/>
      <c r="X15" s="272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4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4" t="s">
        <v>13717</v>
      </c>
      <c r="P16" s="284" t="s">
        <v>12428</v>
      </c>
      <c r="Q16" s="285"/>
      <c r="R16" s="285"/>
      <c r="S16" s="285"/>
      <c r="T16" s="285"/>
      <c r="U16" s="285"/>
      <c r="V16" s="285"/>
      <c r="W16" s="285"/>
      <c r="X16" s="286"/>
      <c r="Y16" s="284" t="s">
        <v>17430</v>
      </c>
      <c r="Z16" s="285"/>
      <c r="AA16" s="285"/>
      <c r="AB16" s="285"/>
      <c r="AC16" s="285"/>
      <c r="AD16" s="286"/>
      <c r="AE16" s="281" t="s">
        <v>12429</v>
      </c>
      <c r="AF16" s="281" t="s">
        <v>12430</v>
      </c>
      <c r="AG16" s="284" t="s">
        <v>12431</v>
      </c>
      <c r="AH16" s="285"/>
      <c r="AI16" s="285"/>
      <c r="AJ16" s="285"/>
      <c r="AK16" s="286"/>
    </row>
    <row r="17" spans="1:37" ht="15" customHeight="1" x14ac:dyDescent="0.2">
      <c r="A17" s="27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/>
      <c r="P17" s="281" t="s">
        <v>12432</v>
      </c>
      <c r="Q17" s="284" t="s">
        <v>12431</v>
      </c>
      <c r="R17" s="285"/>
      <c r="S17" s="285"/>
      <c r="T17" s="285"/>
      <c r="U17" s="286"/>
      <c r="V17" s="284" t="s">
        <v>12433</v>
      </c>
      <c r="W17" s="285"/>
      <c r="X17" s="286"/>
      <c r="Y17" s="281" t="s">
        <v>13227</v>
      </c>
      <c r="Z17" s="284" t="s">
        <v>12431</v>
      </c>
      <c r="AA17" s="285"/>
      <c r="AB17" s="285"/>
      <c r="AC17" s="285"/>
      <c r="AD17" s="286"/>
      <c r="AE17" s="282"/>
      <c r="AF17" s="282"/>
      <c r="AG17" s="281" t="s">
        <v>12434</v>
      </c>
      <c r="AH17" s="284" t="s">
        <v>12435</v>
      </c>
      <c r="AI17" s="286"/>
      <c r="AJ17" s="281" t="s">
        <v>12436</v>
      </c>
      <c r="AK17" s="281" t="s">
        <v>12437</v>
      </c>
    </row>
    <row r="18" spans="1:37" ht="15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82"/>
      <c r="Q18" s="281" t="s">
        <v>12434</v>
      </c>
      <c r="R18" s="284" t="s">
        <v>12438</v>
      </c>
      <c r="S18" s="286"/>
      <c r="T18" s="281" t="s">
        <v>12439</v>
      </c>
      <c r="U18" s="281" t="s">
        <v>10261</v>
      </c>
      <c r="V18" s="281" t="s">
        <v>10262</v>
      </c>
      <c r="W18" s="281" t="s">
        <v>10263</v>
      </c>
      <c r="X18" s="281" t="s">
        <v>10264</v>
      </c>
      <c r="Y18" s="282"/>
      <c r="Z18" s="281" t="s">
        <v>12434</v>
      </c>
      <c r="AA18" s="284" t="s">
        <v>10265</v>
      </c>
      <c r="AB18" s="286"/>
      <c r="AC18" s="281" t="s">
        <v>10266</v>
      </c>
      <c r="AD18" s="281" t="s">
        <v>9251</v>
      </c>
      <c r="AE18" s="282"/>
      <c r="AF18" s="282"/>
      <c r="AG18" s="282"/>
      <c r="AH18" s="281" t="s">
        <v>9556</v>
      </c>
      <c r="AI18" s="281" t="s">
        <v>9557</v>
      </c>
      <c r="AJ18" s="282"/>
      <c r="AK18" s="282"/>
    </row>
    <row r="19" spans="1:37" ht="39.950000000000003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83"/>
      <c r="Q19" s="283"/>
      <c r="R19" s="23" t="s">
        <v>9556</v>
      </c>
      <c r="S19" s="23" t="s">
        <v>9557</v>
      </c>
      <c r="T19" s="283"/>
      <c r="U19" s="283"/>
      <c r="V19" s="283"/>
      <c r="W19" s="283"/>
      <c r="X19" s="283"/>
      <c r="Y19" s="283"/>
      <c r="Z19" s="283"/>
      <c r="AA19" s="23" t="s">
        <v>9556</v>
      </c>
      <c r="AB19" s="23" t="s">
        <v>9557</v>
      </c>
      <c r="AC19" s="283"/>
      <c r="AD19" s="283"/>
      <c r="AE19" s="283"/>
      <c r="AF19" s="283"/>
      <c r="AG19" s="283"/>
      <c r="AH19" s="283"/>
      <c r="AI19" s="283"/>
      <c r="AJ19" s="283"/>
      <c r="AK19" s="283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410</v>
      </c>
      <c r="Q21" s="196">
        <v>70</v>
      </c>
      <c r="R21" s="196">
        <v>0</v>
      </c>
      <c r="S21" s="196">
        <v>1</v>
      </c>
      <c r="T21" s="196">
        <v>0</v>
      </c>
      <c r="U21" s="196">
        <v>3</v>
      </c>
      <c r="V21" s="196">
        <v>410</v>
      </c>
      <c r="W21" s="196">
        <v>0</v>
      </c>
      <c r="X21" s="196">
        <v>0</v>
      </c>
      <c r="Y21" s="196">
        <v>2</v>
      </c>
      <c r="Z21" s="196">
        <v>2</v>
      </c>
      <c r="AA21" s="196">
        <v>0</v>
      </c>
      <c r="AB21" s="196">
        <v>1</v>
      </c>
      <c r="AC21" s="196">
        <v>0</v>
      </c>
      <c r="AD21" s="196">
        <v>0</v>
      </c>
      <c r="AE21" s="196">
        <v>412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376</v>
      </c>
      <c r="Q22" s="196">
        <v>70</v>
      </c>
      <c r="R22" s="196">
        <v>0</v>
      </c>
      <c r="S22" s="196">
        <v>1</v>
      </c>
      <c r="T22" s="196">
        <v>0</v>
      </c>
      <c r="U22" s="196">
        <v>3</v>
      </c>
      <c r="V22" s="196">
        <v>376</v>
      </c>
      <c r="W22" s="196">
        <v>0</v>
      </c>
      <c r="X22" s="196">
        <v>0</v>
      </c>
      <c r="Y22" s="196">
        <v>2</v>
      </c>
      <c r="Z22" s="196">
        <v>2</v>
      </c>
      <c r="AA22" s="196">
        <v>0</v>
      </c>
      <c r="AB22" s="196">
        <v>1</v>
      </c>
      <c r="AC22" s="196">
        <v>0</v>
      </c>
      <c r="AD22" s="196">
        <v>0</v>
      </c>
      <c r="AE22" s="196">
        <v>378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128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128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128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34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34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34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18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18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18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22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22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22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130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130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130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128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128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128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2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2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17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17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17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130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130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130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130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130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130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130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130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130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130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130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130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128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128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128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11</v>
      </c>
      <c r="Q42" s="196">
        <v>11</v>
      </c>
      <c r="R42" s="196">
        <v>0</v>
      </c>
      <c r="S42" s="196">
        <v>0</v>
      </c>
      <c r="T42" s="196">
        <v>0</v>
      </c>
      <c r="U42" s="196">
        <v>0</v>
      </c>
      <c r="V42" s="196">
        <v>11</v>
      </c>
      <c r="W42" s="196">
        <v>0</v>
      </c>
      <c r="X42" s="196">
        <v>0</v>
      </c>
      <c r="Y42" s="196">
        <v>1</v>
      </c>
      <c r="Z42" s="196">
        <v>1</v>
      </c>
      <c r="AA42" s="196">
        <v>0</v>
      </c>
      <c r="AB42" s="196">
        <v>0</v>
      </c>
      <c r="AC42" s="196">
        <v>0</v>
      </c>
      <c r="AD42" s="196">
        <v>0</v>
      </c>
      <c r="AE42" s="196">
        <v>12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77" t="s">
        <v>13239</v>
      </c>
      <c r="Q44" s="277"/>
      <c r="R44" s="277"/>
      <c r="S44" s="277"/>
      <c r="T44" s="277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40625"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1" t="s">
        <v>13233</v>
      </c>
      <c r="Q13" s="271"/>
      <c r="R13" s="271"/>
      <c r="S13" s="271"/>
      <c r="T13" s="271"/>
      <c r="U13" s="271"/>
      <c r="V13" s="271"/>
      <c r="W13" s="271"/>
      <c r="X13" s="271"/>
      <c r="Y13" s="22"/>
      <c r="Z13" s="22"/>
      <c r="AA13" s="22"/>
      <c r="AB13" s="22"/>
    </row>
    <row r="14" spans="1:37" x14ac:dyDescent="0.2">
      <c r="A14" s="287" t="s">
        <v>15447</v>
      </c>
      <c r="B14" s="287"/>
      <c r="C14" s="287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2" t="s">
        <v>13226</v>
      </c>
      <c r="Q15" s="272"/>
      <c r="R15" s="272"/>
      <c r="S15" s="272"/>
      <c r="T15" s="272"/>
      <c r="U15" s="272"/>
      <c r="V15" s="272"/>
      <c r="W15" s="272"/>
      <c r="X15" s="272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4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4" t="s">
        <v>13717</v>
      </c>
      <c r="P16" s="284" t="s">
        <v>12428</v>
      </c>
      <c r="Q16" s="285"/>
      <c r="R16" s="285"/>
      <c r="S16" s="285"/>
      <c r="T16" s="285"/>
      <c r="U16" s="285"/>
      <c r="V16" s="285"/>
      <c r="W16" s="285"/>
      <c r="X16" s="286"/>
      <c r="Y16" s="284" t="s">
        <v>17430</v>
      </c>
      <c r="Z16" s="285"/>
      <c r="AA16" s="285"/>
      <c r="AB16" s="285"/>
      <c r="AC16" s="285"/>
      <c r="AD16" s="286"/>
      <c r="AE16" s="281" t="s">
        <v>12429</v>
      </c>
      <c r="AF16" s="281" t="s">
        <v>12430</v>
      </c>
      <c r="AG16" s="284" t="s">
        <v>12431</v>
      </c>
      <c r="AH16" s="285"/>
      <c r="AI16" s="285"/>
      <c r="AJ16" s="285"/>
      <c r="AK16" s="286"/>
    </row>
    <row r="17" spans="1:37" ht="15" customHeight="1" x14ac:dyDescent="0.2">
      <c r="A17" s="27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/>
      <c r="P17" s="281" t="s">
        <v>12432</v>
      </c>
      <c r="Q17" s="284" t="s">
        <v>12431</v>
      </c>
      <c r="R17" s="285"/>
      <c r="S17" s="285"/>
      <c r="T17" s="285"/>
      <c r="U17" s="286"/>
      <c r="V17" s="284" t="s">
        <v>12433</v>
      </c>
      <c r="W17" s="285"/>
      <c r="X17" s="286"/>
      <c r="Y17" s="281" t="s">
        <v>13227</v>
      </c>
      <c r="Z17" s="284" t="s">
        <v>12431</v>
      </c>
      <c r="AA17" s="285"/>
      <c r="AB17" s="285"/>
      <c r="AC17" s="285"/>
      <c r="AD17" s="286"/>
      <c r="AE17" s="282"/>
      <c r="AF17" s="282"/>
      <c r="AG17" s="281" t="s">
        <v>12434</v>
      </c>
      <c r="AH17" s="284" t="s">
        <v>12435</v>
      </c>
      <c r="AI17" s="286"/>
      <c r="AJ17" s="281" t="s">
        <v>12436</v>
      </c>
      <c r="AK17" s="281" t="s">
        <v>12437</v>
      </c>
    </row>
    <row r="18" spans="1:37" ht="15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82"/>
      <c r="Q18" s="281" t="s">
        <v>12434</v>
      </c>
      <c r="R18" s="284" t="s">
        <v>12438</v>
      </c>
      <c r="S18" s="286"/>
      <c r="T18" s="281" t="s">
        <v>12439</v>
      </c>
      <c r="U18" s="281" t="s">
        <v>10261</v>
      </c>
      <c r="V18" s="281" t="s">
        <v>10262</v>
      </c>
      <c r="W18" s="281" t="s">
        <v>10263</v>
      </c>
      <c r="X18" s="281" t="s">
        <v>10264</v>
      </c>
      <c r="Y18" s="282"/>
      <c r="Z18" s="281" t="s">
        <v>12434</v>
      </c>
      <c r="AA18" s="284" t="s">
        <v>10265</v>
      </c>
      <c r="AB18" s="286"/>
      <c r="AC18" s="281" t="s">
        <v>10266</v>
      </c>
      <c r="AD18" s="281" t="s">
        <v>9251</v>
      </c>
      <c r="AE18" s="282"/>
      <c r="AF18" s="282"/>
      <c r="AG18" s="282"/>
      <c r="AH18" s="281" t="s">
        <v>9556</v>
      </c>
      <c r="AI18" s="281" t="s">
        <v>9557</v>
      </c>
      <c r="AJ18" s="282"/>
      <c r="AK18" s="282"/>
    </row>
    <row r="19" spans="1:37" ht="39.950000000000003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83"/>
      <c r="Q19" s="283"/>
      <c r="R19" s="23" t="s">
        <v>9556</v>
      </c>
      <c r="S19" s="23" t="s">
        <v>9557</v>
      </c>
      <c r="T19" s="283"/>
      <c r="U19" s="283"/>
      <c r="V19" s="283"/>
      <c r="W19" s="283"/>
      <c r="X19" s="283"/>
      <c r="Y19" s="283"/>
      <c r="Z19" s="283"/>
      <c r="AA19" s="23" t="s">
        <v>9556</v>
      </c>
      <c r="AB19" s="23" t="s">
        <v>9557</v>
      </c>
      <c r="AC19" s="283"/>
      <c r="AD19" s="283"/>
      <c r="AE19" s="283"/>
      <c r="AF19" s="283"/>
      <c r="AG19" s="283"/>
      <c r="AH19" s="283"/>
      <c r="AI19" s="283"/>
      <c r="AJ19" s="283"/>
      <c r="AK19" s="283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77" t="s">
        <v>13239</v>
      </c>
      <c r="Q44" s="277"/>
      <c r="R44" s="277"/>
      <c r="S44" s="277"/>
      <c r="T44" s="277"/>
    </row>
  </sheetData>
  <sheetProtection password="D949" sheet="1" objects="1" scenarios="1" selectLockedCells="1"/>
  <mergeCells count="33">
    <mergeCell ref="AH17:AI17"/>
    <mergeCell ref="P13:X13"/>
    <mergeCell ref="AC18:AC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X18:X19"/>
    <mergeCell ref="U18:U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G17:AG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40625"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1" t="s">
        <v>14576</v>
      </c>
      <c r="Q13" s="271"/>
      <c r="R13" s="271"/>
      <c r="S13" s="271"/>
      <c r="T13" s="271"/>
      <c r="U13" s="271"/>
      <c r="V13" s="271"/>
      <c r="W13" s="271"/>
      <c r="X13" s="271"/>
      <c r="Y13" s="22"/>
      <c r="Z13" s="22"/>
      <c r="AA13" s="22"/>
      <c r="AB13" s="22"/>
    </row>
    <row r="14" spans="1:37" x14ac:dyDescent="0.2">
      <c r="A14" s="287" t="s">
        <v>15448</v>
      </c>
      <c r="B14" s="287"/>
      <c r="C14" s="287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2" t="s">
        <v>13226</v>
      </c>
      <c r="Q15" s="272"/>
      <c r="R15" s="272"/>
      <c r="S15" s="272"/>
      <c r="T15" s="272"/>
      <c r="U15" s="272"/>
      <c r="V15" s="272"/>
      <c r="W15" s="272"/>
      <c r="X15" s="272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4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4" t="s">
        <v>13717</v>
      </c>
      <c r="P16" s="284" t="s">
        <v>12428</v>
      </c>
      <c r="Q16" s="285"/>
      <c r="R16" s="285"/>
      <c r="S16" s="285"/>
      <c r="T16" s="285"/>
      <c r="U16" s="285"/>
      <c r="V16" s="285"/>
      <c r="W16" s="285"/>
      <c r="X16" s="286"/>
      <c r="Y16" s="284" t="s">
        <v>17430</v>
      </c>
      <c r="Z16" s="285"/>
      <c r="AA16" s="285"/>
      <c r="AB16" s="285"/>
      <c r="AC16" s="285"/>
      <c r="AD16" s="286"/>
      <c r="AE16" s="281" t="s">
        <v>12429</v>
      </c>
      <c r="AF16" s="281" t="s">
        <v>12430</v>
      </c>
      <c r="AG16" s="284" t="s">
        <v>12431</v>
      </c>
      <c r="AH16" s="285"/>
      <c r="AI16" s="285"/>
      <c r="AJ16" s="285"/>
      <c r="AK16" s="286"/>
    </row>
    <row r="17" spans="1:37" ht="15" customHeight="1" x14ac:dyDescent="0.2">
      <c r="A17" s="27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/>
      <c r="P17" s="281" t="s">
        <v>12432</v>
      </c>
      <c r="Q17" s="284" t="s">
        <v>12431</v>
      </c>
      <c r="R17" s="285"/>
      <c r="S17" s="285"/>
      <c r="T17" s="285"/>
      <c r="U17" s="286"/>
      <c r="V17" s="284" t="s">
        <v>12433</v>
      </c>
      <c r="W17" s="285"/>
      <c r="X17" s="286"/>
      <c r="Y17" s="281" t="s">
        <v>13227</v>
      </c>
      <c r="Z17" s="284" t="s">
        <v>12431</v>
      </c>
      <c r="AA17" s="285"/>
      <c r="AB17" s="285"/>
      <c r="AC17" s="285"/>
      <c r="AD17" s="286"/>
      <c r="AE17" s="282"/>
      <c r="AF17" s="282"/>
      <c r="AG17" s="281" t="s">
        <v>12434</v>
      </c>
      <c r="AH17" s="284" t="s">
        <v>12435</v>
      </c>
      <c r="AI17" s="286"/>
      <c r="AJ17" s="281" t="s">
        <v>12436</v>
      </c>
      <c r="AK17" s="281" t="s">
        <v>12437</v>
      </c>
    </row>
    <row r="18" spans="1:37" ht="15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82"/>
      <c r="Q18" s="281" t="s">
        <v>12434</v>
      </c>
      <c r="R18" s="284" t="s">
        <v>12438</v>
      </c>
      <c r="S18" s="286"/>
      <c r="T18" s="281" t="s">
        <v>12439</v>
      </c>
      <c r="U18" s="281" t="s">
        <v>10261</v>
      </c>
      <c r="V18" s="281" t="s">
        <v>10262</v>
      </c>
      <c r="W18" s="281" t="s">
        <v>10263</v>
      </c>
      <c r="X18" s="281" t="s">
        <v>10264</v>
      </c>
      <c r="Y18" s="282"/>
      <c r="Z18" s="281" t="s">
        <v>12434</v>
      </c>
      <c r="AA18" s="284" t="s">
        <v>10265</v>
      </c>
      <c r="AB18" s="286"/>
      <c r="AC18" s="281" t="s">
        <v>10266</v>
      </c>
      <c r="AD18" s="281" t="s">
        <v>9251</v>
      </c>
      <c r="AE18" s="282"/>
      <c r="AF18" s="282"/>
      <c r="AG18" s="282"/>
      <c r="AH18" s="281" t="s">
        <v>9556</v>
      </c>
      <c r="AI18" s="281" t="s">
        <v>9557</v>
      </c>
      <c r="AJ18" s="282"/>
      <c r="AK18" s="282"/>
    </row>
    <row r="19" spans="1:37" ht="39.950000000000003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83"/>
      <c r="Q19" s="283"/>
      <c r="R19" s="23" t="s">
        <v>9556</v>
      </c>
      <c r="S19" s="23" t="s">
        <v>9557</v>
      </c>
      <c r="T19" s="283"/>
      <c r="U19" s="283"/>
      <c r="V19" s="283"/>
      <c r="W19" s="283"/>
      <c r="X19" s="283"/>
      <c r="Y19" s="283"/>
      <c r="Z19" s="283"/>
      <c r="AA19" s="23" t="s">
        <v>9556</v>
      </c>
      <c r="AB19" s="23" t="s">
        <v>9557</v>
      </c>
      <c r="AC19" s="283"/>
      <c r="AD19" s="283"/>
      <c r="AE19" s="283"/>
      <c r="AF19" s="283"/>
      <c r="AG19" s="283"/>
      <c r="AH19" s="283"/>
      <c r="AI19" s="283"/>
      <c r="AJ19" s="283"/>
      <c r="AK19" s="283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77" t="s">
        <v>13239</v>
      </c>
      <c r="Q44" s="277"/>
      <c r="R44" s="277"/>
      <c r="S44" s="277"/>
      <c r="T44" s="277"/>
    </row>
  </sheetData>
  <sheetProtection password="D949" sheet="1" objects="1" scenarios="1" selectLockedCells="1"/>
  <mergeCells count="33">
    <mergeCell ref="AH17:AI17"/>
    <mergeCell ref="P13:X13"/>
    <mergeCell ref="AC18:AC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X18:X19"/>
    <mergeCell ref="U18:U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G17:AG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ColWidth="9.140625"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1" t="s">
        <v>11812</v>
      </c>
      <c r="Q13" s="271"/>
      <c r="R13" s="271"/>
      <c r="S13" s="271"/>
      <c r="T13" s="271"/>
      <c r="U13" s="271"/>
      <c r="V13" s="271"/>
      <c r="W13" s="271"/>
      <c r="X13" s="271"/>
      <c r="Y13" s="22"/>
      <c r="Z13" s="22"/>
      <c r="AA13" s="22"/>
      <c r="AB13" s="22"/>
    </row>
    <row r="14" spans="1:37" x14ac:dyDescent="0.2">
      <c r="A14" s="287" t="s">
        <v>5490</v>
      </c>
      <c r="B14" s="287"/>
      <c r="C14" s="287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2" t="s">
        <v>13226</v>
      </c>
      <c r="Q15" s="272"/>
      <c r="R15" s="272"/>
      <c r="S15" s="272"/>
      <c r="T15" s="272"/>
      <c r="U15" s="272"/>
      <c r="V15" s="272"/>
      <c r="W15" s="272"/>
      <c r="X15" s="272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4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4" t="s">
        <v>13717</v>
      </c>
      <c r="P16" s="284" t="s">
        <v>12428</v>
      </c>
      <c r="Q16" s="285"/>
      <c r="R16" s="285"/>
      <c r="S16" s="285"/>
      <c r="T16" s="285"/>
      <c r="U16" s="285"/>
      <c r="V16" s="285"/>
      <c r="W16" s="285"/>
      <c r="X16" s="286"/>
      <c r="Y16" s="284" t="s">
        <v>17430</v>
      </c>
      <c r="Z16" s="285"/>
      <c r="AA16" s="285"/>
      <c r="AB16" s="285"/>
      <c r="AC16" s="285"/>
      <c r="AD16" s="286"/>
      <c r="AE16" s="281" t="s">
        <v>12429</v>
      </c>
      <c r="AF16" s="281" t="s">
        <v>12430</v>
      </c>
      <c r="AG16" s="284" t="s">
        <v>12431</v>
      </c>
      <c r="AH16" s="285"/>
      <c r="AI16" s="285"/>
      <c r="AJ16" s="285"/>
      <c r="AK16" s="286"/>
    </row>
    <row r="17" spans="1:37" ht="15" customHeight="1" x14ac:dyDescent="0.2">
      <c r="A17" s="27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/>
      <c r="P17" s="281" t="s">
        <v>12432</v>
      </c>
      <c r="Q17" s="284" t="s">
        <v>12431</v>
      </c>
      <c r="R17" s="285"/>
      <c r="S17" s="285"/>
      <c r="T17" s="285"/>
      <c r="U17" s="286"/>
      <c r="V17" s="284" t="s">
        <v>12433</v>
      </c>
      <c r="W17" s="285"/>
      <c r="X17" s="286"/>
      <c r="Y17" s="281" t="s">
        <v>13227</v>
      </c>
      <c r="Z17" s="284" t="s">
        <v>12431</v>
      </c>
      <c r="AA17" s="285"/>
      <c r="AB17" s="285"/>
      <c r="AC17" s="285"/>
      <c r="AD17" s="286"/>
      <c r="AE17" s="282"/>
      <c r="AF17" s="282"/>
      <c r="AG17" s="281" t="s">
        <v>12434</v>
      </c>
      <c r="AH17" s="284" t="s">
        <v>12435</v>
      </c>
      <c r="AI17" s="286"/>
      <c r="AJ17" s="281" t="s">
        <v>12436</v>
      </c>
      <c r="AK17" s="281" t="s">
        <v>12437</v>
      </c>
    </row>
    <row r="18" spans="1:37" ht="15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82"/>
      <c r="Q18" s="281" t="s">
        <v>12434</v>
      </c>
      <c r="R18" s="284" t="s">
        <v>12438</v>
      </c>
      <c r="S18" s="286"/>
      <c r="T18" s="281" t="s">
        <v>12439</v>
      </c>
      <c r="U18" s="281" t="s">
        <v>10261</v>
      </c>
      <c r="V18" s="281" t="s">
        <v>10262</v>
      </c>
      <c r="W18" s="281" t="s">
        <v>10263</v>
      </c>
      <c r="X18" s="281" t="s">
        <v>10264</v>
      </c>
      <c r="Y18" s="282"/>
      <c r="Z18" s="281" t="s">
        <v>12434</v>
      </c>
      <c r="AA18" s="284" t="s">
        <v>10265</v>
      </c>
      <c r="AB18" s="286"/>
      <c r="AC18" s="281" t="s">
        <v>10266</v>
      </c>
      <c r="AD18" s="281" t="s">
        <v>9251</v>
      </c>
      <c r="AE18" s="282"/>
      <c r="AF18" s="282"/>
      <c r="AG18" s="282"/>
      <c r="AH18" s="281" t="s">
        <v>9556</v>
      </c>
      <c r="AI18" s="281" t="s">
        <v>9557</v>
      </c>
      <c r="AJ18" s="282"/>
      <c r="AK18" s="282"/>
    </row>
    <row r="19" spans="1:37" ht="39.950000000000003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83"/>
      <c r="Q19" s="283"/>
      <c r="R19" s="23" t="s">
        <v>9556</v>
      </c>
      <c r="S19" s="23" t="s">
        <v>9557</v>
      </c>
      <c r="T19" s="283"/>
      <c r="U19" s="283"/>
      <c r="V19" s="283"/>
      <c r="W19" s="283"/>
      <c r="X19" s="283"/>
      <c r="Y19" s="283"/>
      <c r="Z19" s="283"/>
      <c r="AA19" s="23" t="s">
        <v>9556</v>
      </c>
      <c r="AB19" s="23" t="s">
        <v>9557</v>
      </c>
      <c r="AC19" s="283"/>
      <c r="AD19" s="283"/>
      <c r="AE19" s="283"/>
      <c r="AF19" s="283"/>
      <c r="AG19" s="283"/>
      <c r="AH19" s="283"/>
      <c r="AI19" s="283"/>
      <c r="AJ19" s="283"/>
      <c r="AK19" s="283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77" t="s">
        <v>13239</v>
      </c>
      <c r="Q44" s="277"/>
      <c r="R44" s="277"/>
      <c r="S44" s="277"/>
      <c r="T44" s="277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1" t="s">
        <v>11813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</row>
    <row r="16" spans="1:22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</row>
    <row r="18" spans="1:23" ht="30" customHeight="1" x14ac:dyDescent="0.2">
      <c r="A18" s="274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4" t="s">
        <v>13717</v>
      </c>
      <c r="P18" s="274" t="s">
        <v>10767</v>
      </c>
      <c r="Q18" s="280"/>
      <c r="R18" s="280"/>
      <c r="S18" s="274" t="s">
        <v>10768</v>
      </c>
      <c r="T18" s="280"/>
      <c r="U18" s="280"/>
      <c r="V18" s="280"/>
    </row>
    <row r="19" spans="1:23" ht="90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2255</v>
      </c>
      <c r="Q21" s="196">
        <v>2109</v>
      </c>
      <c r="R21" s="196">
        <v>255</v>
      </c>
      <c r="S21" s="196">
        <v>22</v>
      </c>
      <c r="T21" s="196">
        <v>138</v>
      </c>
      <c r="U21" s="196">
        <v>0</v>
      </c>
      <c r="V21" s="196">
        <v>36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2255</v>
      </c>
      <c r="Q23" s="196">
        <v>2109</v>
      </c>
      <c r="R23" s="196">
        <v>255</v>
      </c>
      <c r="S23" s="196">
        <v>22</v>
      </c>
      <c r="T23" s="196">
        <v>138</v>
      </c>
      <c r="U23" s="196">
        <v>0</v>
      </c>
      <c r="V23" s="196">
        <v>36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2255</v>
      </c>
      <c r="Q24" s="196">
        <v>2109</v>
      </c>
      <c r="R24" s="196">
        <v>255</v>
      </c>
      <c r="S24" s="196">
        <v>22</v>
      </c>
      <c r="T24" s="196">
        <v>138</v>
      </c>
      <c r="U24" s="196">
        <v>0</v>
      </c>
      <c r="V24" s="196">
        <v>36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1" t="s">
        <v>13234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</row>
    <row r="16" spans="1:22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</row>
    <row r="18" spans="1:23" ht="30" customHeight="1" x14ac:dyDescent="0.2">
      <c r="A18" s="274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4" t="s">
        <v>13717</v>
      </c>
      <c r="P18" s="274" t="s">
        <v>10767</v>
      </c>
      <c r="Q18" s="280"/>
      <c r="R18" s="280"/>
      <c r="S18" s="274" t="s">
        <v>10768</v>
      </c>
      <c r="T18" s="280"/>
      <c r="U18" s="280"/>
      <c r="V18" s="280"/>
    </row>
    <row r="19" spans="1:23" ht="90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5" t="s">
        <v>13005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</row>
    <row r="17" spans="1:22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2" ht="30" customHeight="1" x14ac:dyDescent="0.2">
      <c r="A18" s="274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15436</v>
      </c>
      <c r="Q18" s="274" t="s">
        <v>15437</v>
      </c>
      <c r="R18" s="274"/>
      <c r="S18" s="274" t="s">
        <v>15438</v>
      </c>
      <c r="T18" s="274"/>
      <c r="U18" s="274" t="s">
        <v>15439</v>
      </c>
      <c r="V18" s="274"/>
    </row>
    <row r="19" spans="1:22" ht="114.95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2249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 x14ac:dyDescent="0.2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141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 x14ac:dyDescent="0.2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 x14ac:dyDescent="0.2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 x14ac:dyDescent="0.2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 x14ac:dyDescent="0.2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 x14ac:dyDescent="0.2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 x14ac:dyDescent="0.2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 x14ac:dyDescent="0.2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137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 x14ac:dyDescent="0.2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 x14ac:dyDescent="0.2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2196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 x14ac:dyDescent="0.2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389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 x14ac:dyDescent="0.2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 x14ac:dyDescent="0.2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 x14ac:dyDescent="0.2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 x14ac:dyDescent="0.2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 x14ac:dyDescent="0.2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6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 x14ac:dyDescent="0.2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 x14ac:dyDescent="0.2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383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 x14ac:dyDescent="0.2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 x14ac:dyDescent="0.2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255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 x14ac:dyDescent="0.2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 x14ac:dyDescent="0.2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 x14ac:dyDescent="0.2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 x14ac:dyDescent="0.2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 x14ac:dyDescent="0.2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 x14ac:dyDescent="0.2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 x14ac:dyDescent="0.2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 x14ac:dyDescent="0.2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 x14ac:dyDescent="0.2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 x14ac:dyDescent="0.2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115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 x14ac:dyDescent="0.25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 x14ac:dyDescent="0.2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 x14ac:dyDescent="0.2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 x14ac:dyDescent="0.2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 x14ac:dyDescent="0.2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 x14ac:dyDescent="0.2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 x14ac:dyDescent="0.2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 x14ac:dyDescent="0.2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1" t="s">
        <v>13238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</row>
    <row r="16" spans="1:22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</row>
    <row r="18" spans="1:23" ht="30" customHeight="1" x14ac:dyDescent="0.2">
      <c r="A18" s="274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4" t="s">
        <v>13717</v>
      </c>
      <c r="P18" s="274" t="s">
        <v>10767</v>
      </c>
      <c r="Q18" s="280"/>
      <c r="R18" s="280"/>
      <c r="S18" s="274" t="s">
        <v>10768</v>
      </c>
      <c r="T18" s="280"/>
      <c r="U18" s="280"/>
      <c r="V18" s="280"/>
    </row>
    <row r="19" spans="1:23" ht="90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1" t="s">
        <v>7057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</row>
    <row r="16" spans="1:24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</row>
    <row r="18" spans="1:25" ht="30" customHeight="1" x14ac:dyDescent="0.2">
      <c r="A18" s="274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4" t="s">
        <v>13717</v>
      </c>
      <c r="P18" s="281" t="s">
        <v>12212</v>
      </c>
      <c r="Q18" s="284" t="s">
        <v>10767</v>
      </c>
      <c r="R18" s="285"/>
      <c r="S18" s="286"/>
      <c r="T18" s="284" t="s">
        <v>10768</v>
      </c>
      <c r="U18" s="285"/>
      <c r="V18" s="285"/>
      <c r="W18" s="286"/>
      <c r="X18" s="281" t="s">
        <v>12213</v>
      </c>
    </row>
    <row r="19" spans="1:25" ht="95.1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83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3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356</v>
      </c>
      <c r="Q21" s="196">
        <v>137</v>
      </c>
      <c r="R21" s="196">
        <v>167</v>
      </c>
      <c r="S21" s="196">
        <v>42</v>
      </c>
      <c r="T21" s="196">
        <v>5</v>
      </c>
      <c r="U21" s="196">
        <v>4</v>
      </c>
      <c r="V21" s="196">
        <v>0</v>
      </c>
      <c r="W21" s="196">
        <v>1</v>
      </c>
      <c r="X21" s="196">
        <v>6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278</v>
      </c>
      <c r="Q25" s="196">
        <v>133</v>
      </c>
      <c r="R25" s="196">
        <v>114</v>
      </c>
      <c r="S25" s="196">
        <v>21</v>
      </c>
      <c r="T25" s="196">
        <v>5</v>
      </c>
      <c r="U25" s="196">
        <v>4</v>
      </c>
      <c r="V25" s="196">
        <v>0</v>
      </c>
      <c r="W25" s="196">
        <v>1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25</v>
      </c>
      <c r="Q28" s="196">
        <v>0</v>
      </c>
      <c r="R28" s="196">
        <v>18</v>
      </c>
      <c r="S28" s="196">
        <v>7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15</v>
      </c>
      <c r="Q29" s="51"/>
      <c r="R29" s="196">
        <v>3</v>
      </c>
      <c r="S29" s="196">
        <v>12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27</v>
      </c>
      <c r="Q30" s="196">
        <v>3</v>
      </c>
      <c r="R30" s="196">
        <v>23</v>
      </c>
      <c r="S30" s="196">
        <v>1</v>
      </c>
      <c r="T30" s="196">
        <v>0</v>
      </c>
      <c r="U30" s="196">
        <v>0</v>
      </c>
      <c r="V30" s="196">
        <v>0</v>
      </c>
      <c r="W30" s="196">
        <v>0</v>
      </c>
      <c r="X30" s="196">
        <v>1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5</v>
      </c>
      <c r="Q32" s="196">
        <v>0</v>
      </c>
      <c r="R32" s="196">
        <v>4</v>
      </c>
      <c r="S32" s="196">
        <v>1</v>
      </c>
      <c r="T32" s="196">
        <v>0</v>
      </c>
      <c r="U32" s="196">
        <v>0</v>
      </c>
      <c r="V32" s="196">
        <v>0</v>
      </c>
      <c r="W32" s="196">
        <v>0</v>
      </c>
      <c r="X32" s="196">
        <v>1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6</v>
      </c>
      <c r="Q33" s="196">
        <v>1</v>
      </c>
      <c r="R33" s="196">
        <v>5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4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4756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1" t="s">
        <v>7058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</row>
    <row r="16" spans="1:24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</row>
    <row r="18" spans="1:25" ht="30" customHeight="1" x14ac:dyDescent="0.2">
      <c r="A18" s="274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4" t="s">
        <v>13717</v>
      </c>
      <c r="P18" s="281" t="s">
        <v>12212</v>
      </c>
      <c r="Q18" s="284" t="s">
        <v>10767</v>
      </c>
      <c r="R18" s="285"/>
      <c r="S18" s="286"/>
      <c r="T18" s="284" t="s">
        <v>10768</v>
      </c>
      <c r="U18" s="285"/>
      <c r="V18" s="285"/>
      <c r="W18" s="286"/>
      <c r="X18" s="281" t="s">
        <v>12213</v>
      </c>
    </row>
    <row r="19" spans="1:25" ht="95.1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83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3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28</v>
      </c>
      <c r="Q21" s="196">
        <v>14</v>
      </c>
      <c r="R21" s="196">
        <v>10</v>
      </c>
      <c r="S21" s="196">
        <v>1</v>
      </c>
      <c r="T21" s="196">
        <v>1</v>
      </c>
      <c r="U21" s="196">
        <v>1</v>
      </c>
      <c r="V21" s="196">
        <v>0</v>
      </c>
      <c r="W21" s="196">
        <v>1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27</v>
      </c>
      <c r="Q25" s="196">
        <v>14</v>
      </c>
      <c r="R25" s="196">
        <v>9</v>
      </c>
      <c r="S25" s="196">
        <v>1</v>
      </c>
      <c r="T25" s="196">
        <v>1</v>
      </c>
      <c r="U25" s="196">
        <v>1</v>
      </c>
      <c r="V25" s="196">
        <v>0</v>
      </c>
      <c r="W25" s="196">
        <v>1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1</v>
      </c>
      <c r="Q33" s="196">
        <v>0</v>
      </c>
      <c r="R33" s="196">
        <v>1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1" t="s">
        <v>7059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</row>
    <row r="16" spans="1:24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</row>
    <row r="18" spans="1:25" ht="30" customHeight="1" x14ac:dyDescent="0.2">
      <c r="A18" s="274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4" t="s">
        <v>13717</v>
      </c>
      <c r="P18" s="281" t="s">
        <v>12212</v>
      </c>
      <c r="Q18" s="284" t="s">
        <v>10767</v>
      </c>
      <c r="R18" s="285"/>
      <c r="S18" s="286"/>
      <c r="T18" s="284" t="s">
        <v>10768</v>
      </c>
      <c r="U18" s="285"/>
      <c r="V18" s="285"/>
      <c r="W18" s="286"/>
      <c r="X18" s="281" t="s">
        <v>12213</v>
      </c>
    </row>
    <row r="19" spans="1:25" ht="95.1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83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3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1" t="s">
        <v>14485</v>
      </c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</row>
    <row r="17" spans="1:20" x14ac:dyDescent="0.2">
      <c r="A17" s="272" t="s">
        <v>13225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</row>
    <row r="18" spans="1:20" ht="15" customHeight="1" x14ac:dyDescent="0.2">
      <c r="A18" s="274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14486</v>
      </c>
      <c r="Q18" s="274"/>
      <c r="R18" s="274"/>
      <c r="S18" s="274" t="s">
        <v>14487</v>
      </c>
      <c r="T18" s="274"/>
    </row>
    <row r="19" spans="1:20" ht="30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2001</v>
      </c>
      <c r="Q21" s="196">
        <v>254</v>
      </c>
      <c r="R21" s="196">
        <v>0</v>
      </c>
      <c r="S21" s="196">
        <v>0</v>
      </c>
      <c r="T21" s="196">
        <v>0</v>
      </c>
    </row>
    <row r="22" spans="1:20" ht="15.75" x14ac:dyDescent="0.2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1866</v>
      </c>
      <c r="Q22" s="196">
        <v>243</v>
      </c>
      <c r="R22" s="196">
        <v>0</v>
      </c>
      <c r="S22" s="196">
        <v>0</v>
      </c>
      <c r="T22" s="196">
        <v>0</v>
      </c>
    </row>
    <row r="23" spans="1:20" ht="15.75" x14ac:dyDescent="0.2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255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1" t="s">
        <v>9248</v>
      </c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</row>
    <row r="16" spans="1:2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</row>
    <row r="18" spans="1:21" ht="54.95" customHeight="1" x14ac:dyDescent="0.2">
      <c r="A18" s="281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12428</v>
      </c>
      <c r="Q18" s="274"/>
      <c r="R18" s="274"/>
      <c r="S18" s="274" t="s">
        <v>13196</v>
      </c>
      <c r="T18" s="274"/>
      <c r="U18" s="274"/>
    </row>
    <row r="19" spans="1:21" ht="76.5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1665</v>
      </c>
      <c r="Q21" s="196">
        <v>2072</v>
      </c>
      <c r="R21" s="196">
        <v>255</v>
      </c>
      <c r="S21" s="196">
        <v>12</v>
      </c>
      <c r="T21" s="196">
        <v>134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1665</v>
      </c>
      <c r="Q22" s="196">
        <v>2072</v>
      </c>
      <c r="R22" s="196">
        <v>255</v>
      </c>
      <c r="S22" s="196">
        <v>12</v>
      </c>
      <c r="T22" s="196">
        <v>134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1459</v>
      </c>
      <c r="Q23" s="196">
        <v>1814</v>
      </c>
      <c r="R23" s="196">
        <v>236</v>
      </c>
      <c r="S23" s="196">
        <v>12</v>
      </c>
      <c r="T23" s="196">
        <v>62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1</v>
      </c>
      <c r="R24" s="196">
        <v>1</v>
      </c>
      <c r="S24" s="196">
        <v>0</v>
      </c>
      <c r="T24" s="196">
        <v>14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206</v>
      </c>
      <c r="Q25" s="196">
        <v>257</v>
      </c>
      <c r="R25" s="196">
        <v>18</v>
      </c>
      <c r="S25" s="196">
        <v>0</v>
      </c>
      <c r="T25" s="196">
        <v>58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1" t="s">
        <v>9250</v>
      </c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</row>
    <row r="16" spans="1:2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</row>
    <row r="18" spans="1:21" ht="54.95" customHeight="1" x14ac:dyDescent="0.2">
      <c r="A18" s="281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12428</v>
      </c>
      <c r="Q18" s="274"/>
      <c r="R18" s="274"/>
      <c r="S18" s="274" t="s">
        <v>13196</v>
      </c>
      <c r="T18" s="274"/>
      <c r="U18" s="274"/>
    </row>
    <row r="19" spans="1:21" ht="76.5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1" t="s">
        <v>9249</v>
      </c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</row>
    <row r="16" spans="1:2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</row>
    <row r="18" spans="1:21" ht="54.95" customHeight="1" x14ac:dyDescent="0.2">
      <c r="A18" s="281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12428</v>
      </c>
      <c r="Q18" s="274"/>
      <c r="R18" s="274"/>
      <c r="S18" s="274" t="s">
        <v>13196</v>
      </c>
      <c r="T18" s="274"/>
      <c r="U18" s="274"/>
    </row>
    <row r="19" spans="1:21" ht="76.5" x14ac:dyDescent="0.2">
      <c r="A19" s="28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1" t="s">
        <v>20497</v>
      </c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</row>
    <row r="17" spans="1:18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2" t="s">
        <v>13226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52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15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37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1" t="s">
        <v>7088</v>
      </c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</row>
    <row r="17" spans="1:18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2" t="s">
        <v>13226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77"/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0" t="s">
        <v>13231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</row>
    <row r="18" spans="1:18" x14ac:dyDescent="0.2">
      <c r="A18" s="272" t="s">
        <v>13225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</row>
    <row r="19" spans="1:18" ht="38.2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1" t="s">
        <v>7089</v>
      </c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</row>
    <row r="17" spans="1:18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2" t="s">
        <v>13226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1" t="s">
        <v>11070</v>
      </c>
      <c r="B16" s="271"/>
      <c r="C16" s="271"/>
      <c r="D16" s="271"/>
      <c r="E16" s="271"/>
      <c r="F16" s="271"/>
      <c r="G16" s="271"/>
      <c r="H16" s="271"/>
      <c r="I16" s="271"/>
      <c r="J16" s="271"/>
      <c r="K16" s="271"/>
      <c r="L16" s="271"/>
      <c r="M16" s="271"/>
      <c r="N16" s="271"/>
      <c r="O16" s="270"/>
      <c r="P16" s="270"/>
      <c r="Q16" s="270"/>
    </row>
    <row r="17" spans="1:18" x14ac:dyDescent="0.2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2" t="s">
        <v>13225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1" t="s">
        <v>11072</v>
      </c>
      <c r="B16" s="271"/>
      <c r="C16" s="271"/>
      <c r="D16" s="271"/>
      <c r="E16" s="271"/>
      <c r="F16" s="271"/>
      <c r="G16" s="271"/>
      <c r="H16" s="271"/>
      <c r="I16" s="271"/>
      <c r="J16" s="271"/>
      <c r="K16" s="271"/>
      <c r="L16" s="271"/>
      <c r="M16" s="271"/>
      <c r="N16" s="271"/>
      <c r="O16" s="270"/>
      <c r="P16" s="270"/>
      <c r="Q16" s="270"/>
    </row>
    <row r="17" spans="1:18" x14ac:dyDescent="0.2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2" t="s">
        <v>13225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1" t="s">
        <v>11071</v>
      </c>
      <c r="B16" s="271"/>
      <c r="C16" s="271"/>
      <c r="D16" s="271"/>
      <c r="E16" s="271"/>
      <c r="F16" s="271"/>
      <c r="G16" s="271"/>
      <c r="H16" s="271"/>
      <c r="I16" s="271"/>
      <c r="J16" s="271"/>
      <c r="K16" s="271"/>
      <c r="L16" s="271"/>
      <c r="M16" s="271"/>
      <c r="N16" s="271"/>
      <c r="O16" s="270"/>
      <c r="P16" s="270"/>
      <c r="Q16" s="270"/>
    </row>
    <row r="17" spans="1:18" x14ac:dyDescent="0.2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2" t="s">
        <v>13225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ColWidth="9.140625"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1" t="s">
        <v>14759</v>
      </c>
      <c r="R14" s="271"/>
      <c r="S14" s="271"/>
      <c r="T14" s="271"/>
      <c r="U14" s="271"/>
      <c r="V14" s="271"/>
      <c r="W14" s="271"/>
      <c r="X14" s="22"/>
      <c r="Y14" s="22"/>
      <c r="Z14" s="22"/>
      <c r="AA14" s="22"/>
      <c r="AB14" s="22"/>
      <c r="AC14" s="22"/>
      <c r="AD14" s="22"/>
    </row>
    <row r="15" spans="1:30" x14ac:dyDescent="0.2">
      <c r="A15" s="287" t="s">
        <v>11347</v>
      </c>
      <c r="B15" s="287"/>
      <c r="C15" s="287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87"/>
      <c r="R15" s="287"/>
      <c r="S15" s="287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2" t="s">
        <v>13226</v>
      </c>
      <c r="R16" s="272"/>
      <c r="S16" s="272"/>
      <c r="T16" s="272"/>
      <c r="U16" s="272"/>
      <c r="V16" s="272"/>
      <c r="W16" s="272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4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 t="s">
        <v>13717</v>
      </c>
      <c r="P17" s="281" t="s">
        <v>13767</v>
      </c>
      <c r="Q17" s="281" t="s">
        <v>4585</v>
      </c>
      <c r="R17" s="284" t="s">
        <v>12371</v>
      </c>
      <c r="S17" s="285"/>
      <c r="T17" s="285"/>
      <c r="U17" s="285"/>
      <c r="V17" s="285"/>
      <c r="W17" s="286"/>
      <c r="X17" s="274" t="s">
        <v>7090</v>
      </c>
      <c r="Y17" s="274"/>
      <c r="Z17" s="274"/>
      <c r="AA17" s="274"/>
      <c r="AB17" s="274"/>
      <c r="AC17" s="274"/>
      <c r="AD17" s="274"/>
    </row>
    <row r="18" spans="1:30" ht="30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82"/>
      <c r="Q18" s="282"/>
      <c r="R18" s="284" t="s">
        <v>12372</v>
      </c>
      <c r="S18" s="285"/>
      <c r="T18" s="286"/>
      <c r="U18" s="284" t="s">
        <v>12373</v>
      </c>
      <c r="V18" s="285"/>
      <c r="W18" s="286"/>
      <c r="X18" s="281" t="s">
        <v>12374</v>
      </c>
      <c r="Y18" s="281" t="s">
        <v>12375</v>
      </c>
      <c r="Z18" s="281" t="s">
        <v>12376</v>
      </c>
      <c r="AA18" s="284" t="s">
        <v>7091</v>
      </c>
      <c r="AB18" s="286"/>
      <c r="AC18" s="281" t="s">
        <v>7092</v>
      </c>
      <c r="AD18" s="281" t="s">
        <v>7093</v>
      </c>
    </row>
    <row r="19" spans="1:30" ht="110.1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83"/>
      <c r="Q19" s="283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3"/>
      <c r="Y19" s="283"/>
      <c r="Z19" s="283"/>
      <c r="AA19" s="23" t="s">
        <v>9556</v>
      </c>
      <c r="AB19" s="23" t="s">
        <v>9557</v>
      </c>
      <c r="AC19" s="283"/>
      <c r="AD19" s="283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ColWidth="9.140625"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1" t="s">
        <v>14760</v>
      </c>
      <c r="R14" s="271"/>
      <c r="S14" s="271"/>
      <c r="T14" s="271"/>
      <c r="U14" s="271"/>
      <c r="V14" s="271"/>
      <c r="W14" s="271"/>
      <c r="X14" s="22"/>
      <c r="Y14" s="22"/>
      <c r="Z14" s="22"/>
      <c r="AA14" s="22"/>
      <c r="AB14" s="22"/>
      <c r="AC14" s="22"/>
      <c r="AD14" s="22"/>
    </row>
    <row r="15" spans="1:30" x14ac:dyDescent="0.2">
      <c r="A15" s="287" t="s">
        <v>15447</v>
      </c>
      <c r="B15" s="287"/>
      <c r="C15" s="287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2" t="s">
        <v>13226</v>
      </c>
      <c r="R16" s="272"/>
      <c r="S16" s="272"/>
      <c r="T16" s="272"/>
      <c r="U16" s="272"/>
      <c r="V16" s="272"/>
      <c r="W16" s="272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4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 t="s">
        <v>13717</v>
      </c>
      <c r="P17" s="281" t="s">
        <v>13767</v>
      </c>
      <c r="Q17" s="281" t="s">
        <v>4585</v>
      </c>
      <c r="R17" s="284" t="s">
        <v>12371</v>
      </c>
      <c r="S17" s="285"/>
      <c r="T17" s="285"/>
      <c r="U17" s="285"/>
      <c r="V17" s="285"/>
      <c r="W17" s="286"/>
      <c r="X17" s="274" t="s">
        <v>7090</v>
      </c>
      <c r="Y17" s="274"/>
      <c r="Z17" s="274"/>
      <c r="AA17" s="274"/>
      <c r="AB17" s="274"/>
      <c r="AC17" s="274"/>
      <c r="AD17" s="274"/>
    </row>
    <row r="18" spans="1:30" ht="30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82"/>
      <c r="Q18" s="282"/>
      <c r="R18" s="284" t="s">
        <v>12372</v>
      </c>
      <c r="S18" s="285"/>
      <c r="T18" s="286"/>
      <c r="U18" s="284" t="s">
        <v>12373</v>
      </c>
      <c r="V18" s="285"/>
      <c r="W18" s="286"/>
      <c r="X18" s="281" t="s">
        <v>12374</v>
      </c>
      <c r="Y18" s="281" t="s">
        <v>12375</v>
      </c>
      <c r="Z18" s="281" t="s">
        <v>12376</v>
      </c>
      <c r="AA18" s="284" t="s">
        <v>7091</v>
      </c>
      <c r="AB18" s="286"/>
      <c r="AC18" s="281" t="s">
        <v>7092</v>
      </c>
      <c r="AD18" s="281" t="s">
        <v>7093</v>
      </c>
    </row>
    <row r="19" spans="1:30" ht="110.1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83"/>
      <c r="Q19" s="283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3"/>
      <c r="Y19" s="283"/>
      <c r="Z19" s="283"/>
      <c r="AA19" s="23" t="s">
        <v>9556</v>
      </c>
      <c r="AB19" s="23" t="s">
        <v>9557</v>
      </c>
      <c r="AC19" s="283"/>
      <c r="AD19" s="283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ColWidth="9.140625"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1" t="s">
        <v>755</v>
      </c>
      <c r="R14" s="271"/>
      <c r="S14" s="271"/>
      <c r="T14" s="271"/>
      <c r="U14" s="271"/>
      <c r="V14" s="271"/>
      <c r="W14" s="271"/>
      <c r="X14" s="22"/>
      <c r="Y14" s="22"/>
      <c r="Z14" s="22"/>
      <c r="AA14" s="22"/>
      <c r="AB14" s="22"/>
      <c r="AC14" s="22"/>
      <c r="AD14" s="22"/>
    </row>
    <row r="15" spans="1:30" x14ac:dyDescent="0.2">
      <c r="A15" s="287" t="s">
        <v>15448</v>
      </c>
      <c r="B15" s="287"/>
      <c r="C15" s="287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2" t="s">
        <v>13226</v>
      </c>
      <c r="R16" s="272"/>
      <c r="S16" s="272"/>
      <c r="T16" s="272"/>
      <c r="U16" s="272"/>
      <c r="V16" s="272"/>
      <c r="W16" s="272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4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 t="s">
        <v>13717</v>
      </c>
      <c r="P17" s="281" t="s">
        <v>13767</v>
      </c>
      <c r="Q17" s="281" t="s">
        <v>4585</v>
      </c>
      <c r="R17" s="284" t="s">
        <v>12371</v>
      </c>
      <c r="S17" s="285"/>
      <c r="T17" s="285"/>
      <c r="U17" s="285"/>
      <c r="V17" s="285"/>
      <c r="W17" s="286"/>
      <c r="X17" s="274" t="s">
        <v>7090</v>
      </c>
      <c r="Y17" s="274"/>
      <c r="Z17" s="274"/>
      <c r="AA17" s="274"/>
      <c r="AB17" s="274"/>
      <c r="AC17" s="274"/>
      <c r="AD17" s="274"/>
    </row>
    <row r="18" spans="1:30" ht="30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82"/>
      <c r="Q18" s="282"/>
      <c r="R18" s="284" t="s">
        <v>12372</v>
      </c>
      <c r="S18" s="285"/>
      <c r="T18" s="286"/>
      <c r="U18" s="284" t="s">
        <v>12373</v>
      </c>
      <c r="V18" s="285"/>
      <c r="W18" s="286"/>
      <c r="X18" s="281" t="s">
        <v>12374</v>
      </c>
      <c r="Y18" s="281" t="s">
        <v>12375</v>
      </c>
      <c r="Z18" s="281" t="s">
        <v>12376</v>
      </c>
      <c r="AA18" s="284" t="s">
        <v>7091</v>
      </c>
      <c r="AB18" s="286"/>
      <c r="AC18" s="281" t="s">
        <v>7092</v>
      </c>
      <c r="AD18" s="281" t="s">
        <v>7093</v>
      </c>
    </row>
    <row r="19" spans="1:30" ht="110.1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83"/>
      <c r="Q19" s="283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3"/>
      <c r="Y19" s="283"/>
      <c r="Z19" s="283"/>
      <c r="AA19" s="23" t="s">
        <v>9556</v>
      </c>
      <c r="AB19" s="23" t="s">
        <v>9557</v>
      </c>
      <c r="AC19" s="283"/>
      <c r="AD19" s="283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1" t="s">
        <v>17450</v>
      </c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</row>
    <row r="14" spans="1:24" ht="39.950000000000003" customHeight="1" x14ac:dyDescent="0.2">
      <c r="A14" s="271" t="s">
        <v>7094</v>
      </c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</row>
    <row r="15" spans="1:24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2" t="s">
        <v>13226</v>
      </c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</row>
    <row r="17" spans="1:24" ht="30" customHeight="1" x14ac:dyDescent="0.2">
      <c r="A17" s="274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 t="s">
        <v>13717</v>
      </c>
      <c r="P17" s="274" t="s">
        <v>17451</v>
      </c>
      <c r="Q17" s="274"/>
      <c r="R17" s="274"/>
      <c r="S17" s="274"/>
      <c r="T17" s="274"/>
      <c r="U17" s="274"/>
      <c r="V17" s="274"/>
      <c r="W17" s="274"/>
      <c r="X17" s="274"/>
    </row>
    <row r="18" spans="1:24" ht="24.95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74" t="s">
        <v>17452</v>
      </c>
      <c r="Q18" s="274" t="s">
        <v>12431</v>
      </c>
      <c r="R18" s="274"/>
      <c r="S18" s="274" t="s">
        <v>17453</v>
      </c>
      <c r="T18" s="274" t="s">
        <v>12431</v>
      </c>
      <c r="U18" s="274"/>
      <c r="V18" s="274" t="s">
        <v>17454</v>
      </c>
      <c r="W18" s="274" t="s">
        <v>12431</v>
      </c>
      <c r="X18" s="274"/>
    </row>
    <row r="19" spans="1:24" ht="80.099999999999994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17455</v>
      </c>
      <c r="R19" s="23" t="s">
        <v>17456</v>
      </c>
      <c r="S19" s="274"/>
      <c r="T19" s="23" t="s">
        <v>17455</v>
      </c>
      <c r="U19" s="23" t="s">
        <v>17457</v>
      </c>
      <c r="V19" s="274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2255</v>
      </c>
      <c r="Q21" s="196">
        <v>1136</v>
      </c>
      <c r="R21" s="196">
        <v>557</v>
      </c>
      <c r="S21" s="196">
        <v>2109</v>
      </c>
      <c r="T21" s="196">
        <v>1055</v>
      </c>
      <c r="U21" s="196">
        <v>455</v>
      </c>
      <c r="V21" s="196">
        <v>255</v>
      </c>
      <c r="W21" s="196">
        <v>142</v>
      </c>
      <c r="X21" s="196">
        <v>137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38</v>
      </c>
      <c r="Q23" s="196">
        <v>24</v>
      </c>
      <c r="R23" s="196">
        <v>37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490</v>
      </c>
      <c r="Q24" s="196">
        <v>253</v>
      </c>
      <c r="R24" s="196">
        <v>462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577</v>
      </c>
      <c r="Q25" s="196">
        <v>281</v>
      </c>
      <c r="R25" s="196">
        <v>53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565</v>
      </c>
      <c r="Q26" s="196">
        <v>269</v>
      </c>
      <c r="R26" s="196">
        <v>3</v>
      </c>
      <c r="S26" s="196">
        <v>1</v>
      </c>
      <c r="T26" s="196">
        <v>1</v>
      </c>
      <c r="U26" s="196">
        <v>1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521</v>
      </c>
      <c r="Q27" s="196">
        <v>277</v>
      </c>
      <c r="R27" s="196">
        <v>1</v>
      </c>
      <c r="S27" s="196">
        <v>65</v>
      </c>
      <c r="T27" s="196">
        <v>38</v>
      </c>
      <c r="U27" s="196">
        <v>42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57</v>
      </c>
      <c r="Q28" s="196">
        <v>28</v>
      </c>
      <c r="R28" s="196">
        <v>1</v>
      </c>
      <c r="S28" s="196">
        <v>414</v>
      </c>
      <c r="T28" s="196">
        <v>207</v>
      </c>
      <c r="U28" s="196">
        <v>354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5</v>
      </c>
      <c r="Q29" s="196">
        <v>3</v>
      </c>
      <c r="R29" s="196">
        <v>0</v>
      </c>
      <c r="S29" s="196">
        <v>405</v>
      </c>
      <c r="T29" s="196">
        <v>196</v>
      </c>
      <c r="U29" s="196">
        <v>54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1</v>
      </c>
      <c r="Q30" s="196">
        <v>1</v>
      </c>
      <c r="R30" s="196">
        <v>0</v>
      </c>
      <c r="S30" s="196">
        <v>408</v>
      </c>
      <c r="T30" s="196">
        <v>210</v>
      </c>
      <c r="U30" s="196">
        <v>3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1</v>
      </c>
      <c r="Q31" s="196">
        <v>0</v>
      </c>
      <c r="R31" s="196">
        <v>0</v>
      </c>
      <c r="S31" s="196">
        <v>402</v>
      </c>
      <c r="T31" s="196">
        <v>203</v>
      </c>
      <c r="U31" s="196">
        <v>0</v>
      </c>
      <c r="V31" s="196">
        <v>1</v>
      </c>
      <c r="W31" s="196">
        <v>1</v>
      </c>
      <c r="X31" s="196">
        <v>1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337</v>
      </c>
      <c r="T32" s="196">
        <v>161</v>
      </c>
      <c r="U32" s="196">
        <v>0</v>
      </c>
      <c r="V32" s="196">
        <v>22</v>
      </c>
      <c r="W32" s="196">
        <v>13</v>
      </c>
      <c r="X32" s="196">
        <v>22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62</v>
      </c>
      <c r="T33" s="196">
        <v>33</v>
      </c>
      <c r="U33" s="196">
        <v>0</v>
      </c>
      <c r="V33" s="196">
        <v>104</v>
      </c>
      <c r="W33" s="196">
        <v>58</v>
      </c>
      <c r="X33" s="196">
        <v>81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15</v>
      </c>
      <c r="T34" s="196">
        <v>6</v>
      </c>
      <c r="U34" s="196">
        <v>1</v>
      </c>
      <c r="V34" s="196">
        <v>104</v>
      </c>
      <c r="W34" s="196">
        <v>55</v>
      </c>
      <c r="X34" s="196">
        <v>31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24</v>
      </c>
      <c r="W35" s="196">
        <v>15</v>
      </c>
      <c r="X35" s="196">
        <v>2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1"/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</row>
    <row r="14" spans="1:24" ht="39.950000000000003" customHeight="1" x14ac:dyDescent="0.2">
      <c r="A14" s="271" t="s">
        <v>7095</v>
      </c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</row>
    <row r="15" spans="1:24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2" t="s">
        <v>13226</v>
      </c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</row>
    <row r="17" spans="1:24" ht="30" customHeight="1" x14ac:dyDescent="0.2">
      <c r="A17" s="274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 t="s">
        <v>13717</v>
      </c>
      <c r="P17" s="274" t="s">
        <v>17451</v>
      </c>
      <c r="Q17" s="274"/>
      <c r="R17" s="274"/>
      <c r="S17" s="274"/>
      <c r="T17" s="274"/>
      <c r="U17" s="274"/>
      <c r="V17" s="274"/>
      <c r="W17" s="274"/>
      <c r="X17" s="274"/>
    </row>
    <row r="18" spans="1:24" ht="24.95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74" t="s">
        <v>17452</v>
      </c>
      <c r="Q18" s="274" t="s">
        <v>12431</v>
      </c>
      <c r="R18" s="274"/>
      <c r="S18" s="274" t="s">
        <v>17453</v>
      </c>
      <c r="T18" s="274" t="s">
        <v>12431</v>
      </c>
      <c r="U18" s="274"/>
      <c r="V18" s="274" t="s">
        <v>17454</v>
      </c>
      <c r="W18" s="274" t="s">
        <v>12431</v>
      </c>
      <c r="X18" s="274"/>
    </row>
    <row r="19" spans="1:24" ht="80.099999999999994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17455</v>
      </c>
      <c r="R19" s="23" t="s">
        <v>17456</v>
      </c>
      <c r="S19" s="274"/>
      <c r="T19" s="23" t="s">
        <v>17455</v>
      </c>
      <c r="U19" s="23" t="s">
        <v>17457</v>
      </c>
      <c r="V19" s="274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1"/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</row>
    <row r="14" spans="1:24" ht="39.950000000000003" customHeight="1" x14ac:dyDescent="0.2">
      <c r="A14" s="271" t="s">
        <v>7184</v>
      </c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</row>
    <row r="15" spans="1:24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2" t="s">
        <v>13226</v>
      </c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</row>
    <row r="17" spans="1:24" ht="30" customHeight="1" x14ac:dyDescent="0.2">
      <c r="A17" s="274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 t="s">
        <v>13717</v>
      </c>
      <c r="P17" s="274" t="s">
        <v>17451</v>
      </c>
      <c r="Q17" s="274"/>
      <c r="R17" s="274"/>
      <c r="S17" s="274"/>
      <c r="T17" s="274"/>
      <c r="U17" s="274"/>
      <c r="V17" s="274"/>
      <c r="W17" s="274"/>
      <c r="X17" s="274"/>
    </row>
    <row r="18" spans="1:24" ht="24.95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74" t="s">
        <v>17452</v>
      </c>
      <c r="Q18" s="274" t="s">
        <v>12431</v>
      </c>
      <c r="R18" s="274"/>
      <c r="S18" s="274" t="s">
        <v>17453</v>
      </c>
      <c r="T18" s="274" t="s">
        <v>12431</v>
      </c>
      <c r="U18" s="274"/>
      <c r="V18" s="274" t="s">
        <v>17454</v>
      </c>
      <c r="W18" s="274" t="s">
        <v>12431</v>
      </c>
      <c r="X18" s="274"/>
    </row>
    <row r="19" spans="1:24" ht="80.099999999999994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17455</v>
      </c>
      <c r="R19" s="23" t="s">
        <v>17456</v>
      </c>
      <c r="S19" s="274"/>
      <c r="T19" s="23" t="s">
        <v>17455</v>
      </c>
      <c r="U19" s="23" t="s">
        <v>17457</v>
      </c>
      <c r="V19" s="274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1" t="s">
        <v>11663</v>
      </c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</row>
    <row r="14" spans="1:29" ht="20.100000000000001" customHeight="1" x14ac:dyDescent="0.2">
      <c r="A14" s="278" t="s">
        <v>13004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</row>
    <row r="15" spans="1:29" ht="20.100000000000001" customHeight="1" x14ac:dyDescent="0.2">
      <c r="A15" s="279" t="s">
        <v>15446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</row>
    <row r="16" spans="1:29" ht="12.75" customHeight="1" x14ac:dyDescent="0.2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2" t="s">
        <v>13225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</row>
    <row r="18" spans="1:30" ht="15" customHeight="1" x14ac:dyDescent="0.2">
      <c r="A18" s="274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4" t="s">
        <v>13717</v>
      </c>
      <c r="P18" s="274" t="s">
        <v>14316</v>
      </c>
      <c r="Q18" s="274" t="s">
        <v>14317</v>
      </c>
      <c r="R18" s="280"/>
      <c r="S18" s="280"/>
      <c r="T18" s="280"/>
      <c r="U18" s="280" t="s">
        <v>12972</v>
      </c>
      <c r="V18" s="280"/>
      <c r="W18" s="280"/>
      <c r="X18" s="280"/>
      <c r="Y18" s="280"/>
      <c r="Z18" s="280" t="s">
        <v>12973</v>
      </c>
      <c r="AA18" s="280"/>
      <c r="AB18" s="280"/>
      <c r="AC18" s="280"/>
    </row>
    <row r="19" spans="1:30" ht="38.25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316</v>
      </c>
      <c r="Q21" s="196">
        <v>36</v>
      </c>
      <c r="R21" s="196">
        <v>38</v>
      </c>
      <c r="S21" s="196">
        <v>35</v>
      </c>
      <c r="T21" s="196">
        <v>36</v>
      </c>
      <c r="U21" s="196">
        <v>33</v>
      </c>
      <c r="V21" s="196">
        <v>30</v>
      </c>
      <c r="W21" s="196">
        <v>28</v>
      </c>
      <c r="X21" s="196">
        <v>27</v>
      </c>
      <c r="Y21" s="196">
        <v>29</v>
      </c>
      <c r="Z21" s="196">
        <v>12</v>
      </c>
      <c r="AA21" s="196">
        <v>12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4567</v>
      </c>
      <c r="Q22" s="196">
        <v>563</v>
      </c>
      <c r="R22" s="196">
        <v>584</v>
      </c>
      <c r="S22" s="196">
        <v>567</v>
      </c>
      <c r="T22" s="196">
        <v>541</v>
      </c>
      <c r="U22" s="196">
        <v>455</v>
      </c>
      <c r="V22" s="196">
        <v>436</v>
      </c>
      <c r="W22" s="196">
        <v>422</v>
      </c>
      <c r="X22" s="196">
        <v>380</v>
      </c>
      <c r="Y22" s="196">
        <v>416</v>
      </c>
      <c r="Z22" s="196">
        <v>120</v>
      </c>
      <c r="AA22" s="196">
        <v>83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3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1</v>
      </c>
      <c r="AA23" s="196">
        <v>2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52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17</v>
      </c>
      <c r="AA24" s="196">
        <v>35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319</v>
      </c>
      <c r="Q29" s="196">
        <v>36</v>
      </c>
      <c r="R29" s="196">
        <v>38</v>
      </c>
      <c r="S29" s="196">
        <v>35</v>
      </c>
      <c r="T29" s="196">
        <v>36</v>
      </c>
      <c r="U29" s="196">
        <v>33</v>
      </c>
      <c r="V29" s="196">
        <v>30</v>
      </c>
      <c r="W29" s="196">
        <v>28</v>
      </c>
      <c r="X29" s="196">
        <v>27</v>
      </c>
      <c r="Y29" s="196">
        <v>29</v>
      </c>
      <c r="Z29" s="196">
        <v>13</v>
      </c>
      <c r="AA29" s="196">
        <v>14</v>
      </c>
      <c r="AB29" s="196">
        <v>0</v>
      </c>
      <c r="AC29" s="196">
        <v>0</v>
      </c>
      <c r="AD29" s="24"/>
    </row>
    <row r="30" spans="1:30" ht="15.75" x14ac:dyDescent="0.2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4619</v>
      </c>
      <c r="Q30" s="196">
        <v>563</v>
      </c>
      <c r="R30" s="196">
        <v>584</v>
      </c>
      <c r="S30" s="196">
        <v>567</v>
      </c>
      <c r="T30" s="196">
        <v>541</v>
      </c>
      <c r="U30" s="196">
        <v>455</v>
      </c>
      <c r="V30" s="196">
        <v>436</v>
      </c>
      <c r="W30" s="196">
        <v>422</v>
      </c>
      <c r="X30" s="196">
        <v>380</v>
      </c>
      <c r="Y30" s="196">
        <v>416</v>
      </c>
      <c r="Z30" s="196">
        <v>137</v>
      </c>
      <c r="AA30" s="196">
        <v>118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4619</v>
      </c>
      <c r="Q31" s="196">
        <v>563</v>
      </c>
      <c r="R31" s="196">
        <v>584</v>
      </c>
      <c r="S31" s="196">
        <v>567</v>
      </c>
      <c r="T31" s="196">
        <v>541</v>
      </c>
      <c r="U31" s="196">
        <v>455</v>
      </c>
      <c r="V31" s="196">
        <v>436</v>
      </c>
      <c r="W31" s="196">
        <v>422</v>
      </c>
      <c r="X31" s="196">
        <v>380</v>
      </c>
      <c r="Y31" s="196">
        <v>416</v>
      </c>
      <c r="Z31" s="196">
        <v>137</v>
      </c>
      <c r="AA31" s="196">
        <v>118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2333</v>
      </c>
      <c r="Q35" s="196">
        <v>285</v>
      </c>
      <c r="R35" s="196">
        <v>281</v>
      </c>
      <c r="S35" s="196">
        <v>283</v>
      </c>
      <c r="T35" s="196">
        <v>287</v>
      </c>
      <c r="U35" s="196">
        <v>235</v>
      </c>
      <c r="V35" s="196">
        <v>204</v>
      </c>
      <c r="W35" s="196">
        <v>213</v>
      </c>
      <c r="X35" s="196">
        <v>201</v>
      </c>
      <c r="Y35" s="196">
        <v>202</v>
      </c>
      <c r="Z35" s="196">
        <v>73</v>
      </c>
      <c r="AA35" s="196">
        <v>69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45</v>
      </c>
      <c r="Q36" s="196">
        <v>6</v>
      </c>
      <c r="R36" s="196">
        <v>3</v>
      </c>
      <c r="S36" s="196">
        <v>2</v>
      </c>
      <c r="T36" s="196">
        <v>0</v>
      </c>
      <c r="U36" s="196">
        <v>0</v>
      </c>
      <c r="V36" s="196">
        <v>0</v>
      </c>
      <c r="W36" s="196">
        <v>3</v>
      </c>
      <c r="X36" s="196">
        <v>2</v>
      </c>
      <c r="Y36" s="196">
        <v>29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449</v>
      </c>
      <c r="Q37" s="196">
        <v>16</v>
      </c>
      <c r="R37" s="196">
        <v>32</v>
      </c>
      <c r="S37" s="196">
        <v>42</v>
      </c>
      <c r="T37" s="196">
        <v>63</v>
      </c>
      <c r="U37" s="196">
        <v>66</v>
      </c>
      <c r="V37" s="196">
        <v>53</v>
      </c>
      <c r="W37" s="196">
        <v>61</v>
      </c>
      <c r="X37" s="196">
        <v>60</v>
      </c>
      <c r="Y37" s="196">
        <v>56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20</v>
      </c>
      <c r="Q39" s="196">
        <v>2</v>
      </c>
      <c r="R39" s="196">
        <v>4</v>
      </c>
      <c r="S39" s="196">
        <v>1</v>
      </c>
      <c r="T39" s="196">
        <v>4</v>
      </c>
      <c r="U39" s="196">
        <v>3</v>
      </c>
      <c r="V39" s="196">
        <v>2</v>
      </c>
      <c r="W39" s="196">
        <v>1</v>
      </c>
      <c r="X39" s="196">
        <v>2</v>
      </c>
      <c r="Y39" s="196">
        <v>1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25</v>
      </c>
      <c r="Q41" s="196">
        <v>2</v>
      </c>
      <c r="R41" s="196">
        <v>4</v>
      </c>
      <c r="S41" s="196">
        <v>4</v>
      </c>
      <c r="T41" s="196">
        <v>3</v>
      </c>
      <c r="U41" s="196">
        <v>3</v>
      </c>
      <c r="V41" s="196">
        <v>4</v>
      </c>
      <c r="W41" s="196">
        <v>0</v>
      </c>
      <c r="X41" s="196">
        <v>2</v>
      </c>
      <c r="Y41" s="196">
        <v>1</v>
      </c>
      <c r="Z41" s="196">
        <v>1</v>
      </c>
      <c r="AA41" s="196">
        <v>1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101</v>
      </c>
      <c r="Q42" s="196">
        <v>8</v>
      </c>
      <c r="R42" s="196">
        <v>6</v>
      </c>
      <c r="S42" s="196">
        <v>9</v>
      </c>
      <c r="T42" s="196">
        <v>7</v>
      </c>
      <c r="U42" s="196">
        <v>9</v>
      </c>
      <c r="V42" s="196">
        <v>7</v>
      </c>
      <c r="W42" s="196">
        <v>24</v>
      </c>
      <c r="X42" s="196">
        <v>9</v>
      </c>
      <c r="Y42" s="196">
        <v>12</v>
      </c>
      <c r="Z42" s="196">
        <v>4</v>
      </c>
      <c r="AA42" s="196">
        <v>6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0" t="s">
        <v>13294</v>
      </c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</row>
    <row r="15" spans="1:27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2" t="s">
        <v>13226</v>
      </c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</row>
    <row r="17" spans="1:27" ht="21.95" customHeight="1" x14ac:dyDescent="0.2">
      <c r="A17" s="274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 t="s">
        <v>13717</v>
      </c>
      <c r="P17" s="284" t="s">
        <v>17720</v>
      </c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6"/>
    </row>
    <row r="18" spans="1:27" ht="21.95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74" t="s">
        <v>17721</v>
      </c>
      <c r="Q18" s="274" t="s">
        <v>12431</v>
      </c>
      <c r="R18" s="274"/>
      <c r="S18" s="274" t="s">
        <v>17722</v>
      </c>
      <c r="T18" s="274" t="s">
        <v>12431</v>
      </c>
      <c r="U18" s="274"/>
      <c r="V18" s="274" t="s">
        <v>17723</v>
      </c>
      <c r="W18" s="274" t="s">
        <v>12431</v>
      </c>
      <c r="X18" s="274"/>
      <c r="Y18" s="274" t="s">
        <v>17724</v>
      </c>
      <c r="Z18" s="274" t="s">
        <v>12431</v>
      </c>
      <c r="AA18" s="274"/>
    </row>
    <row r="19" spans="1:27" ht="105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17455</v>
      </c>
      <c r="R19" s="23" t="s">
        <v>17725</v>
      </c>
      <c r="S19" s="274"/>
      <c r="T19" s="23" t="s">
        <v>17455</v>
      </c>
      <c r="U19" s="23" t="s">
        <v>13309</v>
      </c>
      <c r="V19" s="274"/>
      <c r="W19" s="23" t="s">
        <v>17455</v>
      </c>
      <c r="X19" s="23" t="s">
        <v>13310</v>
      </c>
      <c r="Y19" s="274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22</v>
      </c>
      <c r="Q21" s="196">
        <v>12</v>
      </c>
      <c r="R21" s="196">
        <v>0</v>
      </c>
      <c r="S21" s="196">
        <v>138</v>
      </c>
      <c r="T21" s="196">
        <v>53</v>
      </c>
      <c r="U21" s="196">
        <v>14</v>
      </c>
      <c r="V21" s="196">
        <v>0</v>
      </c>
      <c r="W21" s="196">
        <v>0</v>
      </c>
      <c r="X21" s="196">
        <v>0</v>
      </c>
      <c r="Y21" s="196">
        <v>36</v>
      </c>
      <c r="Z21" s="196">
        <v>12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</v>
      </c>
      <c r="Q25" s="196">
        <v>1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1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4</v>
      </c>
      <c r="Q26" s="196">
        <v>1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7</v>
      </c>
      <c r="Z26" s="196">
        <v>4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6</v>
      </c>
      <c r="Q27" s="196">
        <v>4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3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10</v>
      </c>
      <c r="Q28" s="196">
        <v>6</v>
      </c>
      <c r="R28" s="196">
        <v>0</v>
      </c>
      <c r="S28" s="196">
        <v>12</v>
      </c>
      <c r="T28" s="196">
        <v>6</v>
      </c>
      <c r="U28" s="196">
        <v>11</v>
      </c>
      <c r="V28" s="196">
        <v>0</v>
      </c>
      <c r="W28" s="196">
        <v>0</v>
      </c>
      <c r="X28" s="196">
        <v>0</v>
      </c>
      <c r="Y28" s="196">
        <v>2</v>
      </c>
      <c r="Z28" s="196">
        <v>1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18</v>
      </c>
      <c r="T29" s="196">
        <v>9</v>
      </c>
      <c r="U29" s="196">
        <v>2</v>
      </c>
      <c r="V29" s="196">
        <v>0</v>
      </c>
      <c r="W29" s="196">
        <v>0</v>
      </c>
      <c r="X29" s="196">
        <v>0</v>
      </c>
      <c r="Y29" s="196">
        <v>6</v>
      </c>
      <c r="Z29" s="196">
        <v>1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22</v>
      </c>
      <c r="T30" s="196">
        <v>7</v>
      </c>
      <c r="U30" s="196">
        <v>1</v>
      </c>
      <c r="V30" s="196">
        <v>0</v>
      </c>
      <c r="W30" s="196">
        <v>0</v>
      </c>
      <c r="X30" s="196">
        <v>0</v>
      </c>
      <c r="Y30" s="196">
        <v>5</v>
      </c>
      <c r="Z30" s="196">
        <v>3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1</v>
      </c>
      <c r="Q31" s="196">
        <v>0</v>
      </c>
      <c r="R31" s="196">
        <v>0</v>
      </c>
      <c r="S31" s="196">
        <v>37</v>
      </c>
      <c r="T31" s="196">
        <v>13</v>
      </c>
      <c r="U31" s="196">
        <v>0</v>
      </c>
      <c r="V31" s="196">
        <v>0</v>
      </c>
      <c r="W31" s="196">
        <v>0</v>
      </c>
      <c r="X31" s="196">
        <v>0</v>
      </c>
      <c r="Y31" s="196">
        <v>4</v>
      </c>
      <c r="Z31" s="196">
        <v>1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35</v>
      </c>
      <c r="T32" s="196">
        <v>13</v>
      </c>
      <c r="U32" s="196">
        <v>0</v>
      </c>
      <c r="V32" s="196">
        <v>0</v>
      </c>
      <c r="W32" s="196">
        <v>0</v>
      </c>
      <c r="X32" s="196">
        <v>0</v>
      </c>
      <c r="Y32" s="196">
        <v>3</v>
      </c>
      <c r="Z32" s="196">
        <v>2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10</v>
      </c>
      <c r="T33" s="196">
        <v>4</v>
      </c>
      <c r="U33" s="196">
        <v>0</v>
      </c>
      <c r="V33" s="196">
        <v>0</v>
      </c>
      <c r="W33" s="196">
        <v>0</v>
      </c>
      <c r="X33" s="196">
        <v>0</v>
      </c>
      <c r="Y33" s="196">
        <v>2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4</v>
      </c>
      <c r="T34" s="196">
        <v>1</v>
      </c>
      <c r="U34" s="196">
        <v>0</v>
      </c>
      <c r="V34" s="196">
        <v>0</v>
      </c>
      <c r="W34" s="196">
        <v>0</v>
      </c>
      <c r="X34" s="196">
        <v>0</v>
      </c>
      <c r="Y34" s="196">
        <v>3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0" t="s">
        <v>13295</v>
      </c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</row>
    <row r="15" spans="1:27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2" t="s">
        <v>13226</v>
      </c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</row>
    <row r="17" spans="1:27" ht="21.95" customHeight="1" x14ac:dyDescent="0.2">
      <c r="A17" s="274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 t="s">
        <v>13717</v>
      </c>
      <c r="P17" s="284" t="s">
        <v>17720</v>
      </c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6"/>
    </row>
    <row r="18" spans="1:27" ht="21.95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74" t="s">
        <v>17721</v>
      </c>
      <c r="Q18" s="274" t="s">
        <v>12431</v>
      </c>
      <c r="R18" s="274"/>
      <c r="S18" s="274" t="s">
        <v>17722</v>
      </c>
      <c r="T18" s="274" t="s">
        <v>12431</v>
      </c>
      <c r="U18" s="274"/>
      <c r="V18" s="274" t="s">
        <v>17723</v>
      </c>
      <c r="W18" s="274" t="s">
        <v>12431</v>
      </c>
      <c r="X18" s="274"/>
      <c r="Y18" s="274" t="s">
        <v>17724</v>
      </c>
      <c r="Z18" s="274" t="s">
        <v>12431</v>
      </c>
      <c r="AA18" s="274"/>
    </row>
    <row r="19" spans="1:27" ht="105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17455</v>
      </c>
      <c r="R19" s="23" t="s">
        <v>17725</v>
      </c>
      <c r="S19" s="274"/>
      <c r="T19" s="23" t="s">
        <v>17455</v>
      </c>
      <c r="U19" s="23" t="s">
        <v>13309</v>
      </c>
      <c r="V19" s="274"/>
      <c r="W19" s="23" t="s">
        <v>17455</v>
      </c>
      <c r="X19" s="23" t="s">
        <v>13310</v>
      </c>
      <c r="Y19" s="274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0" t="s">
        <v>11888</v>
      </c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</row>
    <row r="15" spans="1:27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2" t="s">
        <v>13226</v>
      </c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</row>
    <row r="17" spans="1:27" ht="21.95" customHeight="1" x14ac:dyDescent="0.2">
      <c r="A17" s="274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 t="s">
        <v>13717</v>
      </c>
      <c r="P17" s="284" t="s">
        <v>17720</v>
      </c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6"/>
    </row>
    <row r="18" spans="1:27" ht="21.95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74" t="s">
        <v>17721</v>
      </c>
      <c r="Q18" s="274" t="s">
        <v>12431</v>
      </c>
      <c r="R18" s="274"/>
      <c r="S18" s="274" t="s">
        <v>17722</v>
      </c>
      <c r="T18" s="274" t="s">
        <v>12431</v>
      </c>
      <c r="U18" s="274"/>
      <c r="V18" s="274" t="s">
        <v>17723</v>
      </c>
      <c r="W18" s="274" t="s">
        <v>12431</v>
      </c>
      <c r="X18" s="274"/>
      <c r="Y18" s="274" t="s">
        <v>17724</v>
      </c>
      <c r="Z18" s="274" t="s">
        <v>12431</v>
      </c>
      <c r="AA18" s="274"/>
    </row>
    <row r="19" spans="1:27" ht="105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17455</v>
      </c>
      <c r="R19" s="23" t="s">
        <v>17725</v>
      </c>
      <c r="S19" s="274"/>
      <c r="T19" s="23" t="s">
        <v>17455</v>
      </c>
      <c r="U19" s="23" t="s">
        <v>13309</v>
      </c>
      <c r="V19" s="274"/>
      <c r="W19" s="23" t="s">
        <v>17455</v>
      </c>
      <c r="X19" s="23" t="s">
        <v>13310</v>
      </c>
      <c r="Y19" s="274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1" t="s">
        <v>11889</v>
      </c>
      <c r="B15" s="271"/>
      <c r="C15" s="271"/>
      <c r="D15" s="271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271"/>
      <c r="Q15" s="271"/>
      <c r="R15" s="271"/>
    </row>
    <row r="16" spans="1:18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</row>
    <row r="18" spans="1:18" ht="45" customHeight="1" x14ac:dyDescent="0.2">
      <c r="A18" s="274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3787</v>
      </c>
      <c r="Q18" s="274"/>
      <c r="R18" s="274"/>
    </row>
    <row r="19" spans="1:18" ht="54.95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1" t="s">
        <v>11890</v>
      </c>
      <c r="B15" s="271"/>
      <c r="C15" s="271"/>
      <c r="D15" s="271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271"/>
      <c r="Q15" s="271"/>
      <c r="R15" s="271"/>
    </row>
    <row r="16" spans="1:18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</row>
    <row r="18" spans="1:18" ht="45" customHeight="1" x14ac:dyDescent="0.2">
      <c r="A18" s="274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3787</v>
      </c>
      <c r="Q18" s="274"/>
      <c r="R18" s="274"/>
    </row>
    <row r="19" spans="1:18" ht="54.95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1" t="s">
        <v>11896</v>
      </c>
      <c r="B15" s="271"/>
      <c r="C15" s="271"/>
      <c r="D15" s="271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271"/>
      <c r="Q15" s="271"/>
      <c r="R15" s="271"/>
    </row>
    <row r="16" spans="1:18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</row>
    <row r="18" spans="1:18" ht="45" customHeight="1" x14ac:dyDescent="0.2">
      <c r="A18" s="274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3787</v>
      </c>
      <c r="Q18" s="274"/>
      <c r="R18" s="274"/>
    </row>
    <row r="19" spans="1:18" ht="54.95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ColWidth="9.140625"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1" t="s">
        <v>20498</v>
      </c>
      <c r="B15" s="271"/>
      <c r="C15" s="271"/>
      <c r="D15" s="271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271"/>
      <c r="Q15" s="271"/>
      <c r="R15" s="271"/>
    </row>
    <row r="16" spans="1:18" x14ac:dyDescent="0.2">
      <c r="A16" s="287" t="s">
        <v>5490</v>
      </c>
      <c r="B16" s="287"/>
      <c r="C16" s="287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2" t="s">
        <v>13226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</row>
    <row r="18" spans="1:18" ht="45" customHeight="1" x14ac:dyDescent="0.2">
      <c r="A18" s="274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3787</v>
      </c>
      <c r="Q18" s="274"/>
      <c r="R18" s="274"/>
    </row>
    <row r="19" spans="1:18" ht="54.95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0" t="s">
        <v>13481</v>
      </c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</row>
    <row r="15" spans="1:28" s="45" customFormat="1" x14ac:dyDescent="0.2">
      <c r="A15" s="102" t="s">
        <v>11347</v>
      </c>
    </row>
    <row r="16" spans="1:28" x14ac:dyDescent="0.2">
      <c r="A16" s="272" t="s">
        <v>13226</v>
      </c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</row>
    <row r="17" spans="1:28" ht="60" customHeight="1" x14ac:dyDescent="0.2">
      <c r="A17" s="274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 t="s">
        <v>13717</v>
      </c>
      <c r="P17" s="274" t="s">
        <v>17994</v>
      </c>
      <c r="Q17" s="281" t="s">
        <v>16363</v>
      </c>
      <c r="R17" s="274" t="s">
        <v>15772</v>
      </c>
      <c r="S17" s="274"/>
      <c r="T17" s="274"/>
      <c r="U17" s="274"/>
      <c r="V17" s="274"/>
      <c r="W17" s="274"/>
      <c r="X17" s="274" t="s">
        <v>7185</v>
      </c>
      <c r="Y17" s="274" t="s">
        <v>15773</v>
      </c>
      <c r="Z17" s="274"/>
      <c r="AA17" s="274"/>
      <c r="AB17" s="274"/>
    </row>
    <row r="18" spans="1:28" ht="39.950000000000003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74"/>
      <c r="Q18" s="282"/>
      <c r="R18" s="274" t="s">
        <v>15774</v>
      </c>
      <c r="S18" s="274"/>
      <c r="T18" s="274"/>
      <c r="U18" s="274"/>
      <c r="V18" s="274" t="s">
        <v>15775</v>
      </c>
      <c r="W18" s="274" t="s">
        <v>16878</v>
      </c>
      <c r="X18" s="274"/>
      <c r="Y18" s="274" t="s">
        <v>15774</v>
      </c>
      <c r="Z18" s="274" t="s">
        <v>16879</v>
      </c>
      <c r="AA18" s="281" t="s">
        <v>16880</v>
      </c>
      <c r="AB18" s="274" t="s">
        <v>17724</v>
      </c>
    </row>
    <row r="19" spans="1:28" ht="54.95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83"/>
      <c r="R19" s="23" t="s">
        <v>11651</v>
      </c>
      <c r="S19" s="23" t="s">
        <v>12975</v>
      </c>
      <c r="T19" s="23" t="s">
        <v>12976</v>
      </c>
      <c r="U19" s="23" t="s">
        <v>12977</v>
      </c>
      <c r="V19" s="274"/>
      <c r="W19" s="274"/>
      <c r="X19" s="274"/>
      <c r="Y19" s="274"/>
      <c r="Z19" s="274"/>
      <c r="AA19" s="283"/>
      <c r="AB19" s="274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4619</v>
      </c>
      <c r="R67" s="196">
        <v>563</v>
      </c>
      <c r="S67" s="196">
        <v>584</v>
      </c>
      <c r="T67" s="196">
        <v>567</v>
      </c>
      <c r="U67" s="196">
        <v>541</v>
      </c>
      <c r="V67" s="196">
        <v>2109</v>
      </c>
      <c r="W67" s="196">
        <v>255</v>
      </c>
      <c r="X67" s="196">
        <v>196</v>
      </c>
      <c r="Y67" s="196">
        <v>22</v>
      </c>
      <c r="Z67" s="196">
        <v>138</v>
      </c>
      <c r="AA67" s="196">
        <v>0</v>
      </c>
      <c r="AB67" s="196">
        <v>36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66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ColWidth="9.140625"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0" t="s">
        <v>11346</v>
      </c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</row>
    <row r="15" spans="1:28" s="45" customFormat="1" x14ac:dyDescent="0.2">
      <c r="A15" s="102" t="s">
        <v>15447</v>
      </c>
    </row>
    <row r="16" spans="1:28" x14ac:dyDescent="0.2">
      <c r="A16" s="272" t="s">
        <v>13226</v>
      </c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</row>
    <row r="17" spans="1:28" ht="60" customHeight="1" x14ac:dyDescent="0.2">
      <c r="A17" s="274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 t="s">
        <v>13717</v>
      </c>
      <c r="P17" s="274" t="s">
        <v>17994</v>
      </c>
      <c r="Q17" s="274" t="s">
        <v>16363</v>
      </c>
      <c r="R17" s="274" t="s">
        <v>15772</v>
      </c>
      <c r="S17" s="274"/>
      <c r="T17" s="274"/>
      <c r="U17" s="274"/>
      <c r="V17" s="274"/>
      <c r="W17" s="274"/>
      <c r="X17" s="274" t="s">
        <v>7185</v>
      </c>
      <c r="Y17" s="274" t="s">
        <v>15773</v>
      </c>
      <c r="Z17" s="274"/>
      <c r="AA17" s="274"/>
      <c r="AB17" s="274"/>
    </row>
    <row r="18" spans="1:28" ht="39.950000000000003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74"/>
      <c r="Q18" s="274"/>
      <c r="R18" s="274" t="s">
        <v>15774</v>
      </c>
      <c r="S18" s="274"/>
      <c r="T18" s="274"/>
      <c r="U18" s="274"/>
      <c r="V18" s="274" t="s">
        <v>15775</v>
      </c>
      <c r="W18" s="274" t="s">
        <v>16878</v>
      </c>
      <c r="X18" s="274"/>
      <c r="Y18" s="274" t="s">
        <v>15774</v>
      </c>
      <c r="Z18" s="274" t="s">
        <v>16879</v>
      </c>
      <c r="AA18" s="281" t="s">
        <v>16880</v>
      </c>
      <c r="AB18" s="274" t="s">
        <v>17724</v>
      </c>
    </row>
    <row r="19" spans="1:28" ht="54.95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74"/>
      <c r="R19" s="23" t="s">
        <v>11651</v>
      </c>
      <c r="S19" s="23" t="s">
        <v>12975</v>
      </c>
      <c r="T19" s="23" t="s">
        <v>12976</v>
      </c>
      <c r="U19" s="23" t="s">
        <v>12977</v>
      </c>
      <c r="V19" s="274"/>
      <c r="W19" s="274"/>
      <c r="X19" s="274"/>
      <c r="Y19" s="274"/>
      <c r="Z19" s="274"/>
      <c r="AA19" s="283"/>
      <c r="AB19" s="274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ColWidth="9.140625"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0" t="s">
        <v>11345</v>
      </c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</row>
    <row r="15" spans="1:28" s="45" customFormat="1" x14ac:dyDescent="0.2">
      <c r="A15" s="102" t="s">
        <v>15448</v>
      </c>
    </row>
    <row r="16" spans="1:28" x14ac:dyDescent="0.2">
      <c r="A16" s="272" t="s">
        <v>13226</v>
      </c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</row>
    <row r="17" spans="1:28" ht="60" customHeight="1" x14ac:dyDescent="0.2">
      <c r="A17" s="274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 t="s">
        <v>13717</v>
      </c>
      <c r="P17" s="274" t="s">
        <v>17994</v>
      </c>
      <c r="Q17" s="274" t="s">
        <v>16363</v>
      </c>
      <c r="R17" s="274" t="s">
        <v>15772</v>
      </c>
      <c r="S17" s="274"/>
      <c r="T17" s="274"/>
      <c r="U17" s="274"/>
      <c r="V17" s="274"/>
      <c r="W17" s="274"/>
      <c r="X17" s="274" t="s">
        <v>7185</v>
      </c>
      <c r="Y17" s="274" t="s">
        <v>15773</v>
      </c>
      <c r="Z17" s="274"/>
      <c r="AA17" s="274"/>
      <c r="AB17" s="274"/>
    </row>
    <row r="18" spans="1:28" ht="39.950000000000003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74"/>
      <c r="Q18" s="274"/>
      <c r="R18" s="274" t="s">
        <v>15774</v>
      </c>
      <c r="S18" s="274"/>
      <c r="T18" s="274"/>
      <c r="U18" s="274"/>
      <c r="V18" s="274" t="s">
        <v>15775</v>
      </c>
      <c r="W18" s="274" t="s">
        <v>16878</v>
      </c>
      <c r="X18" s="274"/>
      <c r="Y18" s="274" t="s">
        <v>15774</v>
      </c>
      <c r="Z18" s="274" t="s">
        <v>16879</v>
      </c>
      <c r="AA18" s="281" t="s">
        <v>16880</v>
      </c>
      <c r="AB18" s="274" t="s">
        <v>17724</v>
      </c>
    </row>
    <row r="19" spans="1:28" ht="54.95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74"/>
      <c r="R19" s="23" t="s">
        <v>11651</v>
      </c>
      <c r="S19" s="23" t="s">
        <v>12975</v>
      </c>
      <c r="T19" s="23" t="s">
        <v>12976</v>
      </c>
      <c r="U19" s="23" t="s">
        <v>12977</v>
      </c>
      <c r="V19" s="274"/>
      <c r="W19" s="274"/>
      <c r="X19" s="274"/>
      <c r="Y19" s="274"/>
      <c r="Z19" s="274"/>
      <c r="AA19" s="283"/>
      <c r="AB19" s="274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1"/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</row>
    <row r="14" spans="1:29" ht="20.100000000000001" hidden="1" customHeight="1" x14ac:dyDescent="0.2">
      <c r="A14" s="278"/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</row>
    <row r="15" spans="1:29" ht="20.100000000000001" customHeight="1" x14ac:dyDescent="0.2">
      <c r="A15" s="279" t="s">
        <v>14131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</row>
    <row r="16" spans="1:29" ht="12.75" customHeight="1" x14ac:dyDescent="0.2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2" t="s">
        <v>13225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</row>
    <row r="18" spans="1:30" ht="15" customHeight="1" x14ac:dyDescent="0.2">
      <c r="A18" s="274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4" t="s">
        <v>13717</v>
      </c>
      <c r="P18" s="274" t="s">
        <v>14316</v>
      </c>
      <c r="Q18" s="274" t="s">
        <v>14317</v>
      </c>
      <c r="R18" s="280"/>
      <c r="S18" s="280"/>
      <c r="T18" s="280"/>
      <c r="U18" s="280" t="s">
        <v>12972</v>
      </c>
      <c r="V18" s="280"/>
      <c r="W18" s="280"/>
      <c r="X18" s="280"/>
      <c r="Y18" s="280"/>
      <c r="Z18" s="280" t="s">
        <v>12973</v>
      </c>
      <c r="AA18" s="280"/>
      <c r="AB18" s="280"/>
      <c r="AC18" s="280"/>
    </row>
    <row r="19" spans="1:30" ht="38.25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tabSelected="1" zoomScaleNormal="100" zoomScaleSheetLayoutView="85" workbookViewId="0">
      <pane xSplit="15" ySplit="20" topLeftCell="P21" activePane="bottomRight" state="frozen"/>
      <selection activeCell="Q38" sqref="Q38:CF38"/>
      <selection pane="topRight" activeCell="Q38" sqref="Q38:CF38"/>
      <selection pane="bottomLeft" activeCell="Q38" sqref="Q38:CF38"/>
      <selection pane="bottomRight" activeCell="Q38" sqref="Q38:CF38"/>
    </sheetView>
  </sheetViews>
  <sheetFormatPr defaultColWidth="9.140625"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2"/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  <c r="AA2" s="292"/>
      <c r="AB2" s="292"/>
      <c r="AC2" s="292"/>
    </row>
    <row r="3" spans="1:29" ht="12.75" hidden="1" customHeight="1" x14ac:dyDescent="0.2">
      <c r="A3" s="292"/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</row>
    <row r="4" spans="1:29" ht="12.75" hidden="1" customHeight="1" x14ac:dyDescent="0.2">
      <c r="A4" s="292"/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</row>
    <row r="5" spans="1:29" ht="12.75" hidden="1" customHeight="1" x14ac:dyDescent="0.2">
      <c r="A5" s="292"/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</row>
    <row r="6" spans="1:29" ht="12.75" hidden="1" customHeight="1" x14ac:dyDescent="0.2">
      <c r="A6" s="292"/>
      <c r="B6" s="292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2"/>
      <c r="AB6" s="292"/>
      <c r="AC6" s="292"/>
    </row>
    <row r="7" spans="1:29" ht="12.75" hidden="1" customHeight="1" x14ac:dyDescent="0.2">
      <c r="A7" s="292"/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292"/>
    </row>
    <row r="8" spans="1:29" ht="12.75" hidden="1" customHeight="1" x14ac:dyDescent="0.2">
      <c r="A8" s="292"/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292"/>
    </row>
    <row r="9" spans="1:29" ht="12.75" hidden="1" customHeight="1" x14ac:dyDescent="0.2">
      <c r="A9" s="292"/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</row>
    <row r="10" spans="1:29" ht="12.75" hidden="1" customHeight="1" x14ac:dyDescent="0.2">
      <c r="A10" s="292"/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292"/>
    </row>
    <row r="11" spans="1:29" ht="12.75" hidden="1" customHeight="1" x14ac:dyDescent="0.2">
      <c r="A11" s="292"/>
      <c r="B11" s="292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292"/>
    </row>
    <row r="12" spans="1:29" ht="12.75" hidden="1" customHeight="1" x14ac:dyDescent="0.2">
      <c r="A12" s="292"/>
      <c r="B12" s="292"/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0" t="s">
        <v>17995</v>
      </c>
      <c r="Q13" s="270"/>
      <c r="R13" s="270"/>
      <c r="S13" s="270"/>
      <c r="T13" s="270"/>
      <c r="U13" s="270"/>
      <c r="V13" s="270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1" t="s">
        <v>9426</v>
      </c>
      <c r="Q14" s="271"/>
      <c r="R14" s="271"/>
      <c r="S14" s="271"/>
      <c r="T14" s="271"/>
      <c r="U14" s="271"/>
      <c r="V14" s="271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2" t="s">
        <v>9427</v>
      </c>
      <c r="Q15" s="272"/>
      <c r="R15" s="272"/>
      <c r="S15" s="272"/>
      <c r="T15" s="272"/>
      <c r="U15" s="272"/>
      <c r="V15" s="272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4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4" t="s">
        <v>13717</v>
      </c>
      <c r="P16" s="274" t="s">
        <v>11368</v>
      </c>
      <c r="Q16" s="274" t="s">
        <v>17996</v>
      </c>
      <c r="R16" s="274"/>
      <c r="S16" s="274"/>
      <c r="T16" s="274"/>
      <c r="U16" s="274"/>
      <c r="V16" s="274"/>
      <c r="W16" s="274"/>
      <c r="X16" s="274"/>
      <c r="Y16" s="274"/>
      <c r="Z16" s="274" t="s">
        <v>17997</v>
      </c>
      <c r="AA16" s="274"/>
      <c r="AB16" s="274"/>
      <c r="AC16" s="274" t="s">
        <v>17998</v>
      </c>
    </row>
    <row r="17" spans="1:29" ht="65.099999999999994" customHeight="1" x14ac:dyDescent="0.2">
      <c r="A17" s="27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/>
      <c r="P17" s="274"/>
      <c r="Q17" s="274" t="s">
        <v>17999</v>
      </c>
      <c r="R17" s="274" t="s">
        <v>18000</v>
      </c>
      <c r="S17" s="274" t="s">
        <v>18001</v>
      </c>
      <c r="T17" s="274"/>
      <c r="U17" s="274"/>
      <c r="V17" s="274"/>
      <c r="W17" s="274" t="s">
        <v>6377</v>
      </c>
      <c r="X17" s="274" t="s">
        <v>18002</v>
      </c>
      <c r="Y17" s="274" t="s">
        <v>6378</v>
      </c>
      <c r="Z17" s="274" t="s">
        <v>18003</v>
      </c>
      <c r="AA17" s="274"/>
      <c r="AB17" s="274" t="s">
        <v>18004</v>
      </c>
      <c r="AC17" s="274"/>
    </row>
    <row r="18" spans="1:29" ht="20.100000000000001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74"/>
      <c r="Q18" s="274"/>
      <c r="R18" s="274"/>
      <c r="S18" s="274" t="s">
        <v>18005</v>
      </c>
      <c r="T18" s="274"/>
      <c r="U18" s="274" t="s">
        <v>18006</v>
      </c>
      <c r="V18" s="274"/>
      <c r="W18" s="274"/>
      <c r="X18" s="274"/>
      <c r="Y18" s="274"/>
      <c r="Z18" s="274" t="s">
        <v>18007</v>
      </c>
      <c r="AA18" s="274" t="s">
        <v>18008</v>
      </c>
      <c r="AB18" s="274"/>
      <c r="AC18" s="274"/>
    </row>
    <row r="19" spans="1:29" ht="20.100000000000001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74"/>
      <c r="R19" s="274"/>
      <c r="S19" s="23" t="s">
        <v>18009</v>
      </c>
      <c r="T19" s="23" t="s">
        <v>13544</v>
      </c>
      <c r="U19" s="23" t="s">
        <v>13545</v>
      </c>
      <c r="V19" s="23" t="s">
        <v>13546</v>
      </c>
      <c r="W19" s="274"/>
      <c r="X19" s="274"/>
      <c r="Y19" s="274"/>
      <c r="Z19" s="274"/>
      <c r="AA19" s="274"/>
      <c r="AB19" s="274"/>
      <c r="AC19" s="274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821</v>
      </c>
      <c r="Q21" s="200">
        <v>435</v>
      </c>
      <c r="R21" s="200">
        <v>393</v>
      </c>
      <c r="S21" s="200">
        <v>0</v>
      </c>
      <c r="T21" s="200">
        <v>0</v>
      </c>
      <c r="U21" s="200">
        <v>0</v>
      </c>
      <c r="V21" s="200">
        <v>0</v>
      </c>
      <c r="W21" s="200">
        <v>154</v>
      </c>
      <c r="X21" s="200">
        <v>70</v>
      </c>
      <c r="Y21" s="200">
        <v>79</v>
      </c>
      <c r="Z21" s="200">
        <v>98</v>
      </c>
      <c r="AA21" s="200">
        <v>133</v>
      </c>
      <c r="AB21" s="200">
        <v>665</v>
      </c>
      <c r="AC21" s="51"/>
    </row>
    <row r="22" spans="1:29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50</v>
      </c>
      <c r="Q22" s="200">
        <v>45</v>
      </c>
      <c r="R22" s="200">
        <v>41</v>
      </c>
      <c r="S22" s="200">
        <v>0</v>
      </c>
      <c r="T22" s="200">
        <v>0</v>
      </c>
      <c r="U22" s="200">
        <v>0</v>
      </c>
      <c r="V22" s="200">
        <v>0</v>
      </c>
      <c r="W22" s="200">
        <v>1</v>
      </c>
      <c r="X22" s="200">
        <v>1</v>
      </c>
      <c r="Y22" s="200">
        <v>3</v>
      </c>
      <c r="Z22" s="200">
        <v>3</v>
      </c>
      <c r="AA22" s="200">
        <v>6</v>
      </c>
      <c r="AB22" s="200">
        <v>40</v>
      </c>
      <c r="AC22" s="51"/>
    </row>
    <row r="23" spans="1:29" ht="25.5" x14ac:dyDescent="0.2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25</v>
      </c>
      <c r="Q23" s="200">
        <v>24</v>
      </c>
      <c r="R23" s="200">
        <v>24</v>
      </c>
      <c r="S23" s="200">
        <v>0</v>
      </c>
      <c r="T23" s="200">
        <v>0</v>
      </c>
      <c r="U23" s="200">
        <v>0</v>
      </c>
      <c r="V23" s="200">
        <v>0</v>
      </c>
      <c r="W23" s="200">
        <v>1</v>
      </c>
      <c r="X23" s="200">
        <v>1</v>
      </c>
      <c r="Y23" s="200">
        <v>0</v>
      </c>
      <c r="Z23" s="200">
        <v>2</v>
      </c>
      <c r="AA23" s="200">
        <v>3</v>
      </c>
      <c r="AB23" s="200">
        <v>16</v>
      </c>
      <c r="AC23" s="51"/>
    </row>
    <row r="24" spans="1:29" ht="15.75" x14ac:dyDescent="0.2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21</v>
      </c>
      <c r="Q24" s="200">
        <v>17</v>
      </c>
      <c r="R24" s="200">
        <v>14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3</v>
      </c>
      <c r="Z24" s="200">
        <v>1</v>
      </c>
      <c r="AA24" s="200">
        <v>2</v>
      </c>
      <c r="AB24" s="200">
        <v>20</v>
      </c>
      <c r="AC24" s="51"/>
    </row>
    <row r="25" spans="1:29" ht="15.75" x14ac:dyDescent="0.2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 x14ac:dyDescent="0.2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469</v>
      </c>
      <c r="Q26" s="200">
        <v>367</v>
      </c>
      <c r="R26" s="200">
        <v>348</v>
      </c>
      <c r="S26" s="200">
        <v>0</v>
      </c>
      <c r="T26" s="200">
        <v>0</v>
      </c>
      <c r="U26" s="200">
        <v>0</v>
      </c>
      <c r="V26" s="200">
        <v>0</v>
      </c>
      <c r="W26" s="200">
        <v>83</v>
      </c>
      <c r="X26" s="200">
        <v>68</v>
      </c>
      <c r="Y26" s="200">
        <v>0</v>
      </c>
      <c r="Z26" s="200">
        <v>95</v>
      </c>
      <c r="AA26" s="200">
        <v>127</v>
      </c>
      <c r="AB26" s="200">
        <v>412</v>
      </c>
      <c r="AC26" s="134">
        <v>441.4</v>
      </c>
    </row>
    <row r="27" spans="1:29" ht="25.5" x14ac:dyDescent="0.2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434</v>
      </c>
      <c r="Q27" s="200">
        <v>343</v>
      </c>
      <c r="R27" s="200">
        <v>326</v>
      </c>
      <c r="S27" s="200">
        <v>0</v>
      </c>
      <c r="T27" s="200">
        <v>0</v>
      </c>
      <c r="U27" s="200">
        <v>0</v>
      </c>
      <c r="V27" s="200">
        <v>0</v>
      </c>
      <c r="W27" s="200">
        <v>75</v>
      </c>
      <c r="X27" s="200">
        <v>62</v>
      </c>
      <c r="Y27" s="200">
        <v>0</v>
      </c>
      <c r="Z27" s="200">
        <v>92</v>
      </c>
      <c r="AA27" s="200">
        <v>125</v>
      </c>
      <c r="AB27" s="200">
        <v>379</v>
      </c>
      <c r="AC27" s="134">
        <v>407.4</v>
      </c>
    </row>
    <row r="28" spans="1:29" ht="38.25" x14ac:dyDescent="0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127</v>
      </c>
      <c r="Q28" s="200">
        <v>87</v>
      </c>
      <c r="R28" s="200">
        <v>87</v>
      </c>
      <c r="S28" s="200">
        <v>0</v>
      </c>
      <c r="T28" s="200">
        <v>0</v>
      </c>
      <c r="U28" s="200">
        <v>0</v>
      </c>
      <c r="V28" s="200">
        <v>0</v>
      </c>
      <c r="W28" s="200">
        <v>35</v>
      </c>
      <c r="X28" s="200">
        <v>30</v>
      </c>
      <c r="Y28" s="200">
        <v>0</v>
      </c>
      <c r="Z28" s="200">
        <v>25</v>
      </c>
      <c r="AA28" s="200">
        <v>44</v>
      </c>
      <c r="AB28" s="200">
        <v>127</v>
      </c>
      <c r="AC28" s="134">
        <v>125.40000000000002</v>
      </c>
    </row>
    <row r="29" spans="1:29" ht="15.75" x14ac:dyDescent="0.2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49</v>
      </c>
      <c r="Q29" s="200">
        <v>47</v>
      </c>
      <c r="R29" s="200">
        <v>46</v>
      </c>
      <c r="S29" s="200">
        <v>0</v>
      </c>
      <c r="T29" s="200">
        <v>0</v>
      </c>
      <c r="U29" s="200">
        <v>0</v>
      </c>
      <c r="V29" s="200">
        <v>0</v>
      </c>
      <c r="W29" s="200">
        <v>2</v>
      </c>
      <c r="X29" s="200">
        <v>2</v>
      </c>
      <c r="Y29" s="200">
        <v>0</v>
      </c>
      <c r="Z29" s="200">
        <v>17</v>
      </c>
      <c r="AA29" s="200">
        <v>16</v>
      </c>
      <c r="AB29" s="200">
        <v>49</v>
      </c>
      <c r="AC29" s="51"/>
    </row>
    <row r="30" spans="1:29" ht="15.75" x14ac:dyDescent="0.2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1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1</v>
      </c>
      <c r="AC30" s="51"/>
    </row>
    <row r="31" spans="1:29" ht="15.75" x14ac:dyDescent="0.2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24</v>
      </c>
      <c r="Q31" s="200">
        <v>22</v>
      </c>
      <c r="R31" s="200">
        <v>18</v>
      </c>
      <c r="S31" s="200">
        <v>0</v>
      </c>
      <c r="T31" s="200">
        <v>0</v>
      </c>
      <c r="U31" s="200">
        <v>0</v>
      </c>
      <c r="V31" s="200">
        <v>0</v>
      </c>
      <c r="W31" s="200">
        <v>2</v>
      </c>
      <c r="X31" s="200">
        <v>2</v>
      </c>
      <c r="Y31" s="200">
        <v>0</v>
      </c>
      <c r="Z31" s="200">
        <v>2</v>
      </c>
      <c r="AA31" s="200">
        <v>9</v>
      </c>
      <c r="AB31" s="200">
        <v>18</v>
      </c>
      <c r="AC31" s="51"/>
    </row>
    <row r="32" spans="1:29" ht="15.75" x14ac:dyDescent="0.2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14</v>
      </c>
      <c r="Q32" s="200">
        <v>11</v>
      </c>
      <c r="R32" s="200">
        <v>10</v>
      </c>
      <c r="S32" s="200">
        <v>0</v>
      </c>
      <c r="T32" s="200">
        <v>0</v>
      </c>
      <c r="U32" s="200">
        <v>0</v>
      </c>
      <c r="V32" s="200">
        <v>0</v>
      </c>
      <c r="W32" s="200">
        <v>2</v>
      </c>
      <c r="X32" s="200">
        <v>0</v>
      </c>
      <c r="Y32" s="200">
        <v>0</v>
      </c>
      <c r="Z32" s="200">
        <v>1</v>
      </c>
      <c r="AA32" s="200">
        <v>4</v>
      </c>
      <c r="AB32" s="200">
        <v>10</v>
      </c>
      <c r="AC32" s="51"/>
    </row>
    <row r="33" spans="1:29" ht="15.75" x14ac:dyDescent="0.2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16</v>
      </c>
      <c r="Q33" s="200">
        <v>15</v>
      </c>
      <c r="R33" s="200">
        <v>15</v>
      </c>
      <c r="S33" s="200">
        <v>0</v>
      </c>
      <c r="T33" s="200">
        <v>0</v>
      </c>
      <c r="U33" s="200">
        <v>0</v>
      </c>
      <c r="V33" s="200">
        <v>0</v>
      </c>
      <c r="W33" s="200">
        <v>1</v>
      </c>
      <c r="X33" s="200">
        <v>1</v>
      </c>
      <c r="Y33" s="200">
        <v>0</v>
      </c>
      <c r="Z33" s="200">
        <v>5</v>
      </c>
      <c r="AA33" s="200">
        <v>6</v>
      </c>
      <c r="AB33" s="200">
        <v>11</v>
      </c>
      <c r="AC33" s="51"/>
    </row>
    <row r="34" spans="1:29" ht="15.75" x14ac:dyDescent="0.2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43</v>
      </c>
      <c r="Q34" s="200">
        <v>42</v>
      </c>
      <c r="R34" s="200">
        <v>41</v>
      </c>
      <c r="S34" s="200">
        <v>0</v>
      </c>
      <c r="T34" s="200">
        <v>0</v>
      </c>
      <c r="U34" s="200">
        <v>0</v>
      </c>
      <c r="V34" s="200">
        <v>0</v>
      </c>
      <c r="W34" s="200">
        <v>1</v>
      </c>
      <c r="X34" s="200">
        <v>1</v>
      </c>
      <c r="Y34" s="200">
        <v>0</v>
      </c>
      <c r="Z34" s="200">
        <v>6</v>
      </c>
      <c r="AA34" s="200">
        <v>7</v>
      </c>
      <c r="AB34" s="200">
        <v>41</v>
      </c>
      <c r="AC34" s="51"/>
    </row>
    <row r="35" spans="1:29" ht="15.75" x14ac:dyDescent="0.2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14</v>
      </c>
      <c r="Q35" s="200">
        <v>13</v>
      </c>
      <c r="R35" s="200">
        <v>12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5</v>
      </c>
      <c r="AA35" s="200">
        <v>3</v>
      </c>
      <c r="AB35" s="200">
        <v>14</v>
      </c>
      <c r="AC35" s="51"/>
    </row>
    <row r="36" spans="1:29" ht="15.75" x14ac:dyDescent="0.2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18</v>
      </c>
      <c r="Q36" s="200">
        <v>17</v>
      </c>
      <c r="R36" s="200">
        <v>16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6</v>
      </c>
      <c r="AA36" s="200">
        <v>4</v>
      </c>
      <c r="AB36" s="200">
        <v>14</v>
      </c>
      <c r="AC36" s="51"/>
    </row>
    <row r="37" spans="1:29" ht="15.75" x14ac:dyDescent="0.2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11</v>
      </c>
      <c r="Q37" s="200">
        <v>11</v>
      </c>
      <c r="R37" s="200">
        <v>11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6</v>
      </c>
      <c r="AA37" s="200">
        <v>3</v>
      </c>
      <c r="AB37" s="200">
        <v>9</v>
      </c>
      <c r="AC37" s="51"/>
    </row>
    <row r="38" spans="1:29" ht="15.75" x14ac:dyDescent="0.2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38</v>
      </c>
      <c r="Q38" s="200">
        <v>33</v>
      </c>
      <c r="R38" s="200">
        <v>32</v>
      </c>
      <c r="S38" s="200">
        <v>0</v>
      </c>
      <c r="T38" s="200">
        <v>0</v>
      </c>
      <c r="U38" s="200">
        <v>0</v>
      </c>
      <c r="V38" s="200">
        <v>0</v>
      </c>
      <c r="W38" s="200">
        <v>5</v>
      </c>
      <c r="X38" s="200">
        <v>4</v>
      </c>
      <c r="Y38" s="200">
        <v>0</v>
      </c>
      <c r="Z38" s="200">
        <v>4</v>
      </c>
      <c r="AA38" s="200">
        <v>9</v>
      </c>
      <c r="AB38" s="200">
        <v>36</v>
      </c>
      <c r="AC38" s="51"/>
    </row>
    <row r="39" spans="1:29" ht="25.5" x14ac:dyDescent="0.2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32</v>
      </c>
      <c r="Q39" s="200">
        <v>28</v>
      </c>
      <c r="R39" s="200">
        <v>27</v>
      </c>
      <c r="S39" s="200">
        <v>0</v>
      </c>
      <c r="T39" s="200">
        <v>0</v>
      </c>
      <c r="U39" s="200">
        <v>0</v>
      </c>
      <c r="V39" s="200">
        <v>0</v>
      </c>
      <c r="W39" s="200">
        <v>4</v>
      </c>
      <c r="X39" s="200">
        <v>4</v>
      </c>
      <c r="Y39" s="200">
        <v>0</v>
      </c>
      <c r="Z39" s="200">
        <v>2</v>
      </c>
      <c r="AA39" s="200">
        <v>8</v>
      </c>
      <c r="AB39" s="200">
        <v>31</v>
      </c>
      <c r="AC39" s="51"/>
    </row>
    <row r="40" spans="1:29" ht="15.75" x14ac:dyDescent="0.2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6</v>
      </c>
      <c r="Q40" s="200">
        <v>5</v>
      </c>
      <c r="R40" s="200">
        <v>5</v>
      </c>
      <c r="S40" s="200">
        <v>0</v>
      </c>
      <c r="T40" s="200">
        <v>0</v>
      </c>
      <c r="U40" s="200">
        <v>0</v>
      </c>
      <c r="V40" s="200">
        <v>0</v>
      </c>
      <c r="W40" s="200">
        <v>1</v>
      </c>
      <c r="X40" s="200">
        <v>0</v>
      </c>
      <c r="Y40" s="200">
        <v>0</v>
      </c>
      <c r="Z40" s="200">
        <v>2</v>
      </c>
      <c r="AA40" s="200">
        <v>1</v>
      </c>
      <c r="AB40" s="200">
        <v>5</v>
      </c>
      <c r="AC40" s="51"/>
    </row>
    <row r="41" spans="1:29" ht="15.75" x14ac:dyDescent="0.2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 x14ac:dyDescent="0.2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31</v>
      </c>
      <c r="Q42" s="200">
        <v>20</v>
      </c>
      <c r="R42" s="200">
        <v>18</v>
      </c>
      <c r="S42" s="200">
        <v>0</v>
      </c>
      <c r="T42" s="200">
        <v>0</v>
      </c>
      <c r="U42" s="200">
        <v>0</v>
      </c>
      <c r="V42" s="200">
        <v>0</v>
      </c>
      <c r="W42" s="200">
        <v>10</v>
      </c>
      <c r="X42" s="200">
        <v>7</v>
      </c>
      <c r="Y42" s="200">
        <v>0</v>
      </c>
      <c r="Z42" s="200">
        <v>8</v>
      </c>
      <c r="AA42" s="200">
        <v>9</v>
      </c>
      <c r="AB42" s="200">
        <v>14</v>
      </c>
      <c r="AC42" s="51"/>
    </row>
    <row r="43" spans="1:29" ht="15.75" x14ac:dyDescent="0.2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26</v>
      </c>
      <c r="Q43" s="200">
        <v>12</v>
      </c>
      <c r="R43" s="200">
        <v>10</v>
      </c>
      <c r="S43" s="200">
        <v>0</v>
      </c>
      <c r="T43" s="200">
        <v>0</v>
      </c>
      <c r="U43" s="200">
        <v>0</v>
      </c>
      <c r="V43" s="200">
        <v>0</v>
      </c>
      <c r="W43" s="200">
        <v>12</v>
      </c>
      <c r="X43" s="200">
        <v>11</v>
      </c>
      <c r="Y43" s="200">
        <v>0</v>
      </c>
      <c r="Z43" s="200">
        <v>4</v>
      </c>
      <c r="AA43" s="200">
        <v>7</v>
      </c>
      <c r="AB43" s="200">
        <v>18</v>
      </c>
      <c r="AC43" s="51"/>
    </row>
    <row r="44" spans="1:29" ht="15.75" x14ac:dyDescent="0.2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8</v>
      </c>
      <c r="Q44" s="200">
        <v>2</v>
      </c>
      <c r="R44" s="200">
        <v>2</v>
      </c>
      <c r="S44" s="200">
        <v>0</v>
      </c>
      <c r="T44" s="200">
        <v>0</v>
      </c>
      <c r="U44" s="200">
        <v>0</v>
      </c>
      <c r="V44" s="200">
        <v>0</v>
      </c>
      <c r="W44" s="200">
        <v>3</v>
      </c>
      <c r="X44" s="200">
        <v>3</v>
      </c>
      <c r="Y44" s="200">
        <v>0</v>
      </c>
      <c r="Z44" s="200">
        <v>1</v>
      </c>
      <c r="AA44" s="200">
        <v>0</v>
      </c>
      <c r="AB44" s="200">
        <v>8</v>
      </c>
      <c r="AC44" s="51"/>
    </row>
    <row r="45" spans="1:29" ht="15.75" x14ac:dyDescent="0.2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5</v>
      </c>
      <c r="Q45" s="200">
        <v>4</v>
      </c>
      <c r="R45" s="200">
        <v>2</v>
      </c>
      <c r="S45" s="200">
        <v>0</v>
      </c>
      <c r="T45" s="200">
        <v>0</v>
      </c>
      <c r="U45" s="200">
        <v>0</v>
      </c>
      <c r="V45" s="200">
        <v>0</v>
      </c>
      <c r="W45" s="200">
        <v>1</v>
      </c>
      <c r="X45" s="200">
        <v>0</v>
      </c>
      <c r="Y45" s="200">
        <v>0</v>
      </c>
      <c r="Z45" s="200">
        <v>1</v>
      </c>
      <c r="AA45" s="200">
        <v>1</v>
      </c>
      <c r="AB45" s="200">
        <v>5</v>
      </c>
      <c r="AC45" s="51"/>
    </row>
    <row r="46" spans="1:29" ht="15.75" x14ac:dyDescent="0.2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5</v>
      </c>
      <c r="Q46" s="200">
        <v>4</v>
      </c>
      <c r="R46" s="200">
        <v>3</v>
      </c>
      <c r="S46" s="200">
        <v>0</v>
      </c>
      <c r="T46" s="200">
        <v>0</v>
      </c>
      <c r="U46" s="200">
        <v>0</v>
      </c>
      <c r="V46" s="200">
        <v>0</v>
      </c>
      <c r="W46" s="200">
        <v>1</v>
      </c>
      <c r="X46" s="200">
        <v>1</v>
      </c>
      <c r="Y46" s="200">
        <v>0</v>
      </c>
      <c r="Z46" s="200">
        <v>1</v>
      </c>
      <c r="AA46" s="200">
        <v>2</v>
      </c>
      <c r="AB46" s="200">
        <v>2</v>
      </c>
      <c r="AC46" s="51"/>
    </row>
    <row r="47" spans="1:29" ht="15.75" x14ac:dyDescent="0.2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4</v>
      </c>
      <c r="Q47" s="200">
        <v>3</v>
      </c>
      <c r="R47" s="200">
        <v>3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1</v>
      </c>
      <c r="AB47" s="200">
        <v>2</v>
      </c>
      <c r="AC47" s="51"/>
    </row>
    <row r="48" spans="1:29" ht="15.75" x14ac:dyDescent="0.2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4</v>
      </c>
      <c r="Q48" s="200">
        <v>3</v>
      </c>
      <c r="R48" s="200">
        <v>3</v>
      </c>
      <c r="S48" s="200">
        <v>0</v>
      </c>
      <c r="T48" s="200">
        <v>0</v>
      </c>
      <c r="U48" s="200">
        <v>0</v>
      </c>
      <c r="V48" s="200">
        <v>0</v>
      </c>
      <c r="W48" s="200">
        <v>1</v>
      </c>
      <c r="X48" s="200">
        <v>1</v>
      </c>
      <c r="Y48" s="200">
        <v>0</v>
      </c>
      <c r="Z48" s="200">
        <v>1</v>
      </c>
      <c r="AA48" s="200">
        <v>0</v>
      </c>
      <c r="AB48" s="200">
        <v>4</v>
      </c>
      <c r="AC48" s="134">
        <v>4</v>
      </c>
    </row>
    <row r="49" spans="1:29" ht="15.75" x14ac:dyDescent="0.2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3</v>
      </c>
      <c r="Q49" s="200">
        <v>3</v>
      </c>
      <c r="R49" s="200">
        <v>3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3</v>
      </c>
      <c r="AC49" s="134">
        <v>2</v>
      </c>
    </row>
    <row r="50" spans="1:29" ht="25.5" x14ac:dyDescent="0.2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 x14ac:dyDescent="0.2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 x14ac:dyDescent="0.2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 x14ac:dyDescent="0.2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6</v>
      </c>
      <c r="Q53" s="200">
        <v>5</v>
      </c>
      <c r="R53" s="200">
        <v>5</v>
      </c>
      <c r="S53" s="200">
        <v>0</v>
      </c>
      <c r="T53" s="200">
        <v>0</v>
      </c>
      <c r="U53" s="200">
        <v>0</v>
      </c>
      <c r="V53" s="200">
        <v>0</v>
      </c>
      <c r="W53" s="200">
        <v>1</v>
      </c>
      <c r="X53" s="200">
        <v>0</v>
      </c>
      <c r="Y53" s="200">
        <v>0</v>
      </c>
      <c r="Z53" s="200">
        <v>1</v>
      </c>
      <c r="AA53" s="200">
        <v>1</v>
      </c>
      <c r="AB53" s="200">
        <v>6</v>
      </c>
      <c r="AC53" s="134">
        <v>6</v>
      </c>
    </row>
    <row r="54" spans="1:29" ht="15.75" x14ac:dyDescent="0.2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>
        <v>0</v>
      </c>
    </row>
    <row r="55" spans="1:29" ht="15.75" x14ac:dyDescent="0.2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3</v>
      </c>
      <c r="Q55" s="200">
        <v>3</v>
      </c>
      <c r="R55" s="200">
        <v>3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3</v>
      </c>
      <c r="AC55" s="134">
        <v>5</v>
      </c>
    </row>
    <row r="56" spans="1:29" ht="15.75" x14ac:dyDescent="0.2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11</v>
      </c>
      <c r="Q56" s="200">
        <v>4</v>
      </c>
      <c r="R56" s="200">
        <v>4</v>
      </c>
      <c r="S56" s="200">
        <v>0</v>
      </c>
      <c r="T56" s="200">
        <v>0</v>
      </c>
      <c r="U56" s="200">
        <v>0</v>
      </c>
      <c r="V56" s="200">
        <v>0</v>
      </c>
      <c r="W56" s="200">
        <v>5</v>
      </c>
      <c r="X56" s="200">
        <v>5</v>
      </c>
      <c r="Y56" s="200">
        <v>0</v>
      </c>
      <c r="Z56" s="200">
        <v>0</v>
      </c>
      <c r="AA56" s="200">
        <v>0</v>
      </c>
      <c r="AB56" s="200">
        <v>11</v>
      </c>
      <c r="AC56" s="134">
        <v>8</v>
      </c>
    </row>
    <row r="57" spans="1:29" ht="15.75" x14ac:dyDescent="0.2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 x14ac:dyDescent="0.2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 x14ac:dyDescent="0.2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8</v>
      </c>
      <c r="Q59" s="200">
        <v>6</v>
      </c>
      <c r="R59" s="200">
        <v>4</v>
      </c>
      <c r="S59" s="200">
        <v>0</v>
      </c>
      <c r="T59" s="200">
        <v>0</v>
      </c>
      <c r="U59" s="200">
        <v>0</v>
      </c>
      <c r="V59" s="200">
        <v>0</v>
      </c>
      <c r="W59" s="200">
        <v>1</v>
      </c>
      <c r="X59" s="200">
        <v>0</v>
      </c>
      <c r="Y59" s="200">
        <v>0</v>
      </c>
      <c r="Z59" s="200">
        <v>1</v>
      </c>
      <c r="AA59" s="200">
        <v>1</v>
      </c>
      <c r="AB59" s="200">
        <v>6</v>
      </c>
      <c r="AC59" s="134">
        <v>7.5</v>
      </c>
    </row>
    <row r="60" spans="1:29" ht="15.75" x14ac:dyDescent="0.2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49</v>
      </c>
      <c r="Q60" s="200">
        <v>15</v>
      </c>
      <c r="R60" s="200">
        <v>3</v>
      </c>
      <c r="S60" s="200">
        <v>0</v>
      </c>
      <c r="T60" s="200">
        <v>0</v>
      </c>
      <c r="U60" s="200">
        <v>0</v>
      </c>
      <c r="V60" s="200">
        <v>0</v>
      </c>
      <c r="W60" s="200">
        <v>12</v>
      </c>
      <c r="X60" s="200">
        <v>0</v>
      </c>
      <c r="Y60" s="200">
        <v>6</v>
      </c>
      <c r="Z60" s="200">
        <v>0</v>
      </c>
      <c r="AA60" s="200">
        <v>0</v>
      </c>
      <c r="AB60" s="200">
        <v>45</v>
      </c>
      <c r="AC60" s="51"/>
    </row>
    <row r="61" spans="1:29" ht="15.75" x14ac:dyDescent="0.2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253</v>
      </c>
      <c r="Q61" s="200">
        <v>8</v>
      </c>
      <c r="R61" s="200">
        <v>1</v>
      </c>
      <c r="S61" s="200">
        <v>0</v>
      </c>
      <c r="T61" s="200">
        <v>0</v>
      </c>
      <c r="U61" s="200">
        <v>0</v>
      </c>
      <c r="V61" s="200">
        <v>0</v>
      </c>
      <c r="W61" s="200">
        <v>58</v>
      </c>
      <c r="X61" s="200">
        <v>1</v>
      </c>
      <c r="Y61" s="200">
        <v>70</v>
      </c>
      <c r="Z61" s="200">
        <v>0</v>
      </c>
      <c r="AA61" s="200">
        <v>0</v>
      </c>
      <c r="AB61" s="200">
        <v>168</v>
      </c>
      <c r="AC61" s="51"/>
    </row>
    <row r="62" spans="1:29" ht="25.5" x14ac:dyDescent="0.2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 x14ac:dyDescent="0.2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 x14ac:dyDescent="0.2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 x14ac:dyDescent="0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11</v>
      </c>
      <c r="Q65" s="200">
        <v>4</v>
      </c>
      <c r="R65" s="200">
        <v>4</v>
      </c>
      <c r="S65" s="200">
        <v>0</v>
      </c>
      <c r="T65" s="200">
        <v>0</v>
      </c>
      <c r="U65" s="200">
        <v>0</v>
      </c>
      <c r="V65" s="200">
        <v>0</v>
      </c>
      <c r="W65" s="200">
        <v>5</v>
      </c>
      <c r="X65" s="200">
        <v>5</v>
      </c>
      <c r="Y65" s="200">
        <v>0</v>
      </c>
      <c r="Z65" s="200">
        <v>0</v>
      </c>
      <c r="AA65" s="200">
        <v>0</v>
      </c>
      <c r="AB65" s="200">
        <v>11</v>
      </c>
      <c r="AC65" s="51"/>
    </row>
    <row r="66" spans="1:29" ht="15.75" x14ac:dyDescent="0.2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11</v>
      </c>
      <c r="Q66" s="200">
        <v>4</v>
      </c>
      <c r="R66" s="200">
        <v>4</v>
      </c>
      <c r="S66" s="200">
        <v>0</v>
      </c>
      <c r="T66" s="200">
        <v>0</v>
      </c>
      <c r="U66" s="200">
        <v>0</v>
      </c>
      <c r="V66" s="200">
        <v>0</v>
      </c>
      <c r="W66" s="200">
        <v>5</v>
      </c>
      <c r="X66" s="200">
        <v>5</v>
      </c>
      <c r="Y66" s="200">
        <v>0</v>
      </c>
      <c r="Z66" s="200">
        <v>0</v>
      </c>
      <c r="AA66" s="200">
        <v>0</v>
      </c>
      <c r="AB66" s="200">
        <v>11</v>
      </c>
      <c r="AC66" s="51"/>
    </row>
    <row r="67" spans="1:29" ht="25.5" x14ac:dyDescent="0.2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 x14ac:dyDescent="0.2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 x14ac:dyDescent="0.2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22</v>
      </c>
      <c r="Q69" s="200">
        <v>20</v>
      </c>
      <c r="R69" s="200">
        <v>20</v>
      </c>
      <c r="S69" s="200">
        <v>0</v>
      </c>
      <c r="T69" s="200">
        <v>0</v>
      </c>
      <c r="U69" s="200">
        <v>0</v>
      </c>
      <c r="V69" s="200">
        <v>0</v>
      </c>
      <c r="W69" s="200">
        <v>2</v>
      </c>
      <c r="X69" s="200">
        <v>1</v>
      </c>
      <c r="Y69" s="200">
        <v>0</v>
      </c>
      <c r="Z69" s="200">
        <v>5</v>
      </c>
      <c r="AA69" s="200">
        <v>8</v>
      </c>
      <c r="AB69" s="200">
        <v>22</v>
      </c>
      <c r="AC69" s="51"/>
    </row>
    <row r="70" spans="1:29" ht="15.75" x14ac:dyDescent="0.2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22</v>
      </c>
      <c r="Q70" s="200">
        <v>20</v>
      </c>
      <c r="R70" s="200">
        <v>20</v>
      </c>
      <c r="S70" s="200">
        <v>0</v>
      </c>
      <c r="T70" s="200">
        <v>0</v>
      </c>
      <c r="U70" s="200">
        <v>0</v>
      </c>
      <c r="V70" s="200">
        <v>0</v>
      </c>
      <c r="W70" s="200">
        <v>2</v>
      </c>
      <c r="X70" s="200">
        <v>1</v>
      </c>
      <c r="Y70" s="200">
        <v>0</v>
      </c>
      <c r="Z70" s="200">
        <v>5</v>
      </c>
      <c r="AA70" s="200">
        <v>8</v>
      </c>
      <c r="AB70" s="200">
        <v>22</v>
      </c>
      <c r="AC70" s="51"/>
    </row>
    <row r="71" spans="1:29" ht="25.5" x14ac:dyDescent="0.2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4</v>
      </c>
      <c r="Q71" s="200">
        <v>4</v>
      </c>
      <c r="R71" s="200">
        <v>4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2</v>
      </c>
      <c r="AB71" s="200">
        <v>4</v>
      </c>
      <c r="AC71" s="51"/>
    </row>
    <row r="72" spans="1:29" ht="38.25" x14ac:dyDescent="0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 x14ac:dyDescent="0.2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1</v>
      </c>
      <c r="Q73" s="196">
        <v>1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13648</v>
      </c>
      <c r="B74" s="86">
        <v>-54</v>
      </c>
      <c r="O74" s="91">
        <v>54</v>
      </c>
      <c r="P74" s="198">
        <v>31</v>
      </c>
    </row>
    <row r="75" spans="1:29" ht="15.75" x14ac:dyDescent="0.25">
      <c r="A75" s="87" t="s">
        <v>13649</v>
      </c>
      <c r="B75" s="37">
        <v>-55</v>
      </c>
      <c r="O75" s="91">
        <v>55</v>
      </c>
      <c r="P75" s="199">
        <v>22</v>
      </c>
    </row>
    <row r="76" spans="1:29" ht="38.25" x14ac:dyDescent="0.25">
      <c r="A76" s="88" t="s">
        <v>15879</v>
      </c>
      <c r="B76" s="37">
        <v>-56</v>
      </c>
      <c r="O76" s="91">
        <v>56</v>
      </c>
      <c r="P76" s="198">
        <v>334</v>
      </c>
    </row>
    <row r="77" spans="1:29" ht="15.75" x14ac:dyDescent="0.25">
      <c r="A77" s="87" t="s">
        <v>11892</v>
      </c>
      <c r="B77" s="37">
        <v>-57</v>
      </c>
      <c r="O77" s="91">
        <v>57</v>
      </c>
      <c r="P77" s="199">
        <v>307</v>
      </c>
    </row>
    <row r="78" spans="1:29" ht="25.5" x14ac:dyDescent="0.25">
      <c r="A78" s="87" t="s">
        <v>11891</v>
      </c>
      <c r="B78" s="37">
        <v>-58</v>
      </c>
      <c r="O78" s="91">
        <v>58</v>
      </c>
      <c r="P78" s="199">
        <v>0</v>
      </c>
    </row>
    <row r="79" spans="1:29" ht="15.75" x14ac:dyDescent="0.25">
      <c r="A79" s="87" t="s">
        <v>12205</v>
      </c>
      <c r="B79" s="37">
        <v>-59</v>
      </c>
      <c r="O79" s="91">
        <v>59</v>
      </c>
      <c r="P79" s="199">
        <v>0</v>
      </c>
    </row>
    <row r="80" spans="1:29" ht="25.5" x14ac:dyDescent="0.2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 x14ac:dyDescent="0.25">
      <c r="A81" s="87" t="s">
        <v>14993</v>
      </c>
      <c r="B81" s="37">
        <v>-61</v>
      </c>
      <c r="O81" s="91">
        <v>61</v>
      </c>
      <c r="P81" s="199">
        <v>0</v>
      </c>
    </row>
    <row r="82" spans="1:16" ht="25.5" customHeight="1" x14ac:dyDescent="0.25">
      <c r="A82" s="87" t="s">
        <v>11893</v>
      </c>
      <c r="B82" s="37">
        <v>-62</v>
      </c>
      <c r="O82" s="91">
        <v>62</v>
      </c>
      <c r="P82" s="198">
        <v>407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tabSelected="1" zoomScaleNormal="100" workbookViewId="0">
      <pane xSplit="15" ySplit="20" topLeftCell="P21" activePane="bottomRight" state="frozen"/>
      <selection activeCell="Q38" sqref="Q38:CF38"/>
      <selection pane="topRight" activeCell="Q38" sqref="Q38:CF38"/>
      <selection pane="bottomLeft" activeCell="Q38" sqref="Q38:CF38"/>
      <selection pane="bottomRight" activeCell="Q38" sqref="Q38:CF38"/>
    </sheetView>
  </sheetViews>
  <sheetFormatPr defaultColWidth="9.140625"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1" t="s">
        <v>9428</v>
      </c>
      <c r="Q16" s="271"/>
      <c r="R16" s="271"/>
      <c r="S16" s="271"/>
      <c r="T16" s="271"/>
      <c r="U16" s="271"/>
      <c r="V16" s="271"/>
      <c r="W16" s="271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2" t="s">
        <v>13226</v>
      </c>
      <c r="Q17" s="272"/>
      <c r="R17" s="272"/>
      <c r="S17" s="272"/>
      <c r="T17" s="272"/>
      <c r="U17" s="272"/>
      <c r="V17" s="272"/>
      <c r="W17" s="272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4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 t="s">
        <v>13717</v>
      </c>
      <c r="P18" s="274" t="s">
        <v>16364</v>
      </c>
      <c r="Q18" s="274" t="s">
        <v>9429</v>
      </c>
      <c r="R18" s="274"/>
      <c r="S18" s="274"/>
      <c r="T18" s="274"/>
      <c r="U18" s="274"/>
      <c r="V18" s="284"/>
      <c r="W18" s="274" t="s">
        <v>9430</v>
      </c>
      <c r="X18" s="284" t="s">
        <v>9431</v>
      </c>
      <c r="Y18" s="285"/>
      <c r="Z18" s="285"/>
      <c r="AA18" s="285"/>
      <c r="AB18" s="285"/>
      <c r="AC18" s="286"/>
      <c r="AD18" s="281" t="s">
        <v>9432</v>
      </c>
    </row>
    <row r="19" spans="1:30" ht="24.95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4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83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821</v>
      </c>
      <c r="Q21" s="200">
        <v>52</v>
      </c>
      <c r="R21" s="200">
        <v>36</v>
      </c>
      <c r="S21" s="200">
        <v>85</v>
      </c>
      <c r="T21" s="200">
        <v>79</v>
      </c>
      <c r="U21" s="200">
        <v>75</v>
      </c>
      <c r="V21" s="200">
        <v>494</v>
      </c>
      <c r="W21" s="200">
        <v>510</v>
      </c>
      <c r="X21" s="200">
        <v>49</v>
      </c>
      <c r="Y21" s="200">
        <v>33</v>
      </c>
      <c r="Z21" s="200">
        <v>48</v>
      </c>
      <c r="AA21" s="200">
        <v>46</v>
      </c>
      <c r="AB21" s="200">
        <v>39</v>
      </c>
      <c r="AC21" s="200">
        <v>295</v>
      </c>
      <c r="AD21" s="200">
        <v>311</v>
      </c>
    </row>
    <row r="22" spans="1:30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50</v>
      </c>
      <c r="Q22" s="200">
        <v>3</v>
      </c>
      <c r="R22" s="200">
        <v>2</v>
      </c>
      <c r="S22" s="200">
        <v>3</v>
      </c>
      <c r="T22" s="200">
        <v>3</v>
      </c>
      <c r="U22" s="200">
        <v>6</v>
      </c>
      <c r="V22" s="200">
        <v>33</v>
      </c>
      <c r="W22" s="200">
        <v>43</v>
      </c>
      <c r="X22" s="200">
        <v>4</v>
      </c>
      <c r="Y22" s="200">
        <v>3</v>
      </c>
      <c r="Z22" s="200">
        <v>1</v>
      </c>
      <c r="AA22" s="200">
        <v>3</v>
      </c>
      <c r="AB22" s="200">
        <v>3</v>
      </c>
      <c r="AC22" s="200">
        <v>29</v>
      </c>
      <c r="AD22" s="200">
        <v>7</v>
      </c>
    </row>
    <row r="23" spans="1:30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25</v>
      </c>
      <c r="Q23" s="200">
        <v>3</v>
      </c>
      <c r="R23" s="200">
        <v>1</v>
      </c>
      <c r="S23" s="200">
        <v>2</v>
      </c>
      <c r="T23" s="200">
        <v>0</v>
      </c>
      <c r="U23" s="200">
        <v>3</v>
      </c>
      <c r="V23" s="200">
        <v>16</v>
      </c>
      <c r="W23" s="200">
        <v>24</v>
      </c>
      <c r="X23" s="200">
        <v>2</v>
      </c>
      <c r="Y23" s="200">
        <v>2</v>
      </c>
      <c r="Z23" s="200">
        <v>1</v>
      </c>
      <c r="AA23" s="200">
        <v>1</v>
      </c>
      <c r="AB23" s="200">
        <v>2</v>
      </c>
      <c r="AC23" s="200">
        <v>16</v>
      </c>
      <c r="AD23" s="200">
        <v>1</v>
      </c>
    </row>
    <row r="24" spans="1:30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21</v>
      </c>
      <c r="Q24" s="200">
        <v>0</v>
      </c>
      <c r="R24" s="200">
        <v>1</v>
      </c>
      <c r="S24" s="200">
        <v>1</v>
      </c>
      <c r="T24" s="200">
        <v>2</v>
      </c>
      <c r="U24" s="200">
        <v>2</v>
      </c>
      <c r="V24" s="200">
        <v>15</v>
      </c>
      <c r="W24" s="200">
        <v>17</v>
      </c>
      <c r="X24" s="200">
        <v>1</v>
      </c>
      <c r="Y24" s="200">
        <v>1</v>
      </c>
      <c r="Z24" s="200">
        <v>0</v>
      </c>
      <c r="AA24" s="200">
        <v>2</v>
      </c>
      <c r="AB24" s="200">
        <v>1</v>
      </c>
      <c r="AC24" s="200">
        <v>12</v>
      </c>
      <c r="AD24" s="200">
        <v>4</v>
      </c>
    </row>
    <row r="25" spans="1:30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469</v>
      </c>
      <c r="Q26" s="200">
        <v>28</v>
      </c>
      <c r="R26" s="200">
        <v>21</v>
      </c>
      <c r="S26" s="200">
        <v>52</v>
      </c>
      <c r="T26" s="200">
        <v>46</v>
      </c>
      <c r="U26" s="200">
        <v>43</v>
      </c>
      <c r="V26" s="200">
        <v>279</v>
      </c>
      <c r="W26" s="200">
        <v>459</v>
      </c>
      <c r="X26" s="200">
        <v>41</v>
      </c>
      <c r="Y26" s="200">
        <v>29</v>
      </c>
      <c r="Z26" s="200">
        <v>47</v>
      </c>
      <c r="AA26" s="200">
        <v>43</v>
      </c>
      <c r="AB26" s="200">
        <v>36</v>
      </c>
      <c r="AC26" s="200">
        <v>263</v>
      </c>
      <c r="AD26" s="200">
        <v>10</v>
      </c>
    </row>
    <row r="27" spans="1:30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434</v>
      </c>
      <c r="Q27" s="200">
        <v>24</v>
      </c>
      <c r="R27" s="200">
        <v>19</v>
      </c>
      <c r="S27" s="200">
        <v>48</v>
      </c>
      <c r="T27" s="200">
        <v>40</v>
      </c>
      <c r="U27" s="200">
        <v>42</v>
      </c>
      <c r="V27" s="200">
        <v>261</v>
      </c>
      <c r="W27" s="200">
        <v>425</v>
      </c>
      <c r="X27" s="200">
        <v>35</v>
      </c>
      <c r="Y27" s="200">
        <v>26</v>
      </c>
      <c r="Z27" s="200">
        <v>44</v>
      </c>
      <c r="AA27" s="200">
        <v>38</v>
      </c>
      <c r="AB27" s="200">
        <v>35</v>
      </c>
      <c r="AC27" s="200">
        <v>247</v>
      </c>
      <c r="AD27" s="200">
        <v>9</v>
      </c>
    </row>
    <row r="28" spans="1:30" ht="38.25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127</v>
      </c>
      <c r="Q28" s="200">
        <v>7</v>
      </c>
      <c r="R28" s="200">
        <v>7</v>
      </c>
      <c r="S28" s="200">
        <v>13</v>
      </c>
      <c r="T28" s="200">
        <v>16</v>
      </c>
      <c r="U28" s="200">
        <v>12</v>
      </c>
      <c r="V28" s="200">
        <v>72</v>
      </c>
      <c r="W28" s="200">
        <v>121</v>
      </c>
      <c r="X28" s="200">
        <v>9</v>
      </c>
      <c r="Y28" s="200">
        <v>11</v>
      </c>
      <c r="Z28" s="200">
        <v>9</v>
      </c>
      <c r="AA28" s="200">
        <v>13</v>
      </c>
      <c r="AB28" s="200">
        <v>10</v>
      </c>
      <c r="AC28" s="200">
        <v>69</v>
      </c>
      <c r="AD28" s="200">
        <v>6</v>
      </c>
    </row>
    <row r="29" spans="1:30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49</v>
      </c>
      <c r="Q29" s="200">
        <v>1</v>
      </c>
      <c r="R29" s="200">
        <v>1</v>
      </c>
      <c r="S29" s="200">
        <v>2</v>
      </c>
      <c r="T29" s="200">
        <v>4</v>
      </c>
      <c r="U29" s="200">
        <v>3</v>
      </c>
      <c r="V29" s="200">
        <v>38</v>
      </c>
      <c r="W29" s="200">
        <v>49</v>
      </c>
      <c r="X29" s="200">
        <v>1</v>
      </c>
      <c r="Y29" s="200">
        <v>1</v>
      </c>
      <c r="Z29" s="200">
        <v>4</v>
      </c>
      <c r="AA29" s="200">
        <v>3</v>
      </c>
      <c r="AB29" s="200">
        <v>3</v>
      </c>
      <c r="AC29" s="200">
        <v>37</v>
      </c>
      <c r="AD29" s="200">
        <v>0</v>
      </c>
    </row>
    <row r="30" spans="1:30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1</v>
      </c>
      <c r="Q30" s="200">
        <v>1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1</v>
      </c>
      <c r="X30" s="200">
        <v>1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24</v>
      </c>
      <c r="Q31" s="200">
        <v>1</v>
      </c>
      <c r="R31" s="200">
        <v>0</v>
      </c>
      <c r="S31" s="200">
        <v>4</v>
      </c>
      <c r="T31" s="200">
        <v>3</v>
      </c>
      <c r="U31" s="200">
        <v>1</v>
      </c>
      <c r="V31" s="200">
        <v>15</v>
      </c>
      <c r="W31" s="200">
        <v>24</v>
      </c>
      <c r="X31" s="200">
        <v>4</v>
      </c>
      <c r="Y31" s="200">
        <v>0</v>
      </c>
      <c r="Z31" s="200">
        <v>4</v>
      </c>
      <c r="AA31" s="200">
        <v>1</v>
      </c>
      <c r="AB31" s="200">
        <v>1</v>
      </c>
      <c r="AC31" s="200">
        <v>14</v>
      </c>
      <c r="AD31" s="200">
        <v>0</v>
      </c>
    </row>
    <row r="32" spans="1:30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14</v>
      </c>
      <c r="Q32" s="200">
        <v>0</v>
      </c>
      <c r="R32" s="200">
        <v>1</v>
      </c>
      <c r="S32" s="200">
        <v>6</v>
      </c>
      <c r="T32" s="200">
        <v>3</v>
      </c>
      <c r="U32" s="200">
        <v>3</v>
      </c>
      <c r="V32" s="200">
        <v>1</v>
      </c>
      <c r="W32" s="200">
        <v>14</v>
      </c>
      <c r="X32" s="200">
        <v>0</v>
      </c>
      <c r="Y32" s="200">
        <v>2</v>
      </c>
      <c r="Z32" s="200">
        <v>5</v>
      </c>
      <c r="AA32" s="200">
        <v>3</v>
      </c>
      <c r="AB32" s="200">
        <v>3</v>
      </c>
      <c r="AC32" s="200">
        <v>1</v>
      </c>
      <c r="AD32" s="200">
        <v>0</v>
      </c>
    </row>
    <row r="33" spans="1:30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16</v>
      </c>
      <c r="Q33" s="200">
        <v>1</v>
      </c>
      <c r="R33" s="200">
        <v>0</v>
      </c>
      <c r="S33" s="200">
        <v>0</v>
      </c>
      <c r="T33" s="200">
        <v>0</v>
      </c>
      <c r="U33" s="200">
        <v>2</v>
      </c>
      <c r="V33" s="200">
        <v>13</v>
      </c>
      <c r="W33" s="200">
        <v>16</v>
      </c>
      <c r="X33" s="200">
        <v>1</v>
      </c>
      <c r="Y33" s="200">
        <v>0</v>
      </c>
      <c r="Z33" s="200">
        <v>0</v>
      </c>
      <c r="AA33" s="200">
        <v>2</v>
      </c>
      <c r="AB33" s="200">
        <v>2</v>
      </c>
      <c r="AC33" s="200">
        <v>11</v>
      </c>
      <c r="AD33" s="200">
        <v>0</v>
      </c>
    </row>
    <row r="34" spans="1:30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43</v>
      </c>
      <c r="Q34" s="200">
        <v>1</v>
      </c>
      <c r="R34" s="200">
        <v>3</v>
      </c>
      <c r="S34" s="200">
        <v>3</v>
      </c>
      <c r="T34" s="200">
        <v>3</v>
      </c>
      <c r="U34" s="200">
        <v>3</v>
      </c>
      <c r="V34" s="200">
        <v>30</v>
      </c>
      <c r="W34" s="200">
        <v>43</v>
      </c>
      <c r="X34" s="200">
        <v>4</v>
      </c>
      <c r="Y34" s="200">
        <v>2</v>
      </c>
      <c r="Z34" s="200">
        <v>3</v>
      </c>
      <c r="AA34" s="200">
        <v>3</v>
      </c>
      <c r="AB34" s="200">
        <v>2</v>
      </c>
      <c r="AC34" s="200">
        <v>29</v>
      </c>
      <c r="AD34" s="200">
        <v>0</v>
      </c>
    </row>
    <row r="35" spans="1:30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14</v>
      </c>
      <c r="Q35" s="200">
        <v>1</v>
      </c>
      <c r="R35" s="200">
        <v>0</v>
      </c>
      <c r="S35" s="200">
        <v>0</v>
      </c>
      <c r="T35" s="200">
        <v>1</v>
      </c>
      <c r="U35" s="200">
        <v>2</v>
      </c>
      <c r="V35" s="200">
        <v>10</v>
      </c>
      <c r="W35" s="200">
        <v>14</v>
      </c>
      <c r="X35" s="200">
        <v>1</v>
      </c>
      <c r="Y35" s="200">
        <v>0</v>
      </c>
      <c r="Z35" s="200">
        <v>0</v>
      </c>
      <c r="AA35" s="200">
        <v>1</v>
      </c>
      <c r="AB35" s="200">
        <v>2</v>
      </c>
      <c r="AC35" s="200">
        <v>10</v>
      </c>
      <c r="AD35" s="200">
        <v>0</v>
      </c>
    </row>
    <row r="36" spans="1:30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18</v>
      </c>
      <c r="Q36" s="200">
        <v>1</v>
      </c>
      <c r="R36" s="200">
        <v>0</v>
      </c>
      <c r="S36" s="200">
        <v>0</v>
      </c>
      <c r="T36" s="200">
        <v>1</v>
      </c>
      <c r="U36" s="200">
        <v>5</v>
      </c>
      <c r="V36" s="200">
        <v>11</v>
      </c>
      <c r="W36" s="200">
        <v>18</v>
      </c>
      <c r="X36" s="200">
        <v>1</v>
      </c>
      <c r="Y36" s="200">
        <v>0</v>
      </c>
      <c r="Z36" s="200">
        <v>0</v>
      </c>
      <c r="AA36" s="200">
        <v>2</v>
      </c>
      <c r="AB36" s="200">
        <v>4</v>
      </c>
      <c r="AC36" s="200">
        <v>11</v>
      </c>
      <c r="AD36" s="200">
        <v>0</v>
      </c>
    </row>
    <row r="37" spans="1:30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11</v>
      </c>
      <c r="Q37" s="200">
        <v>0</v>
      </c>
      <c r="R37" s="200">
        <v>0</v>
      </c>
      <c r="S37" s="200">
        <v>0</v>
      </c>
      <c r="T37" s="200">
        <v>2</v>
      </c>
      <c r="U37" s="200">
        <v>1</v>
      </c>
      <c r="V37" s="200">
        <v>8</v>
      </c>
      <c r="W37" s="200">
        <v>11</v>
      </c>
      <c r="X37" s="200">
        <v>0</v>
      </c>
      <c r="Y37" s="200">
        <v>0</v>
      </c>
      <c r="Z37" s="200">
        <v>0</v>
      </c>
      <c r="AA37" s="200">
        <v>3</v>
      </c>
      <c r="AB37" s="200">
        <v>0</v>
      </c>
      <c r="AC37" s="200">
        <v>8</v>
      </c>
      <c r="AD37" s="200">
        <v>0</v>
      </c>
    </row>
    <row r="38" spans="1:30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38</v>
      </c>
      <c r="Q38" s="200">
        <v>3</v>
      </c>
      <c r="R38" s="200">
        <v>3</v>
      </c>
      <c r="S38" s="200">
        <v>11</v>
      </c>
      <c r="T38" s="200">
        <v>2</v>
      </c>
      <c r="U38" s="200">
        <v>3</v>
      </c>
      <c r="V38" s="200">
        <v>16</v>
      </c>
      <c r="W38" s="200">
        <v>37</v>
      </c>
      <c r="X38" s="200">
        <v>5</v>
      </c>
      <c r="Y38" s="200">
        <v>3</v>
      </c>
      <c r="Z38" s="200">
        <v>9</v>
      </c>
      <c r="AA38" s="200">
        <v>2</v>
      </c>
      <c r="AB38" s="200">
        <v>2</v>
      </c>
      <c r="AC38" s="200">
        <v>16</v>
      </c>
      <c r="AD38" s="200">
        <v>1</v>
      </c>
    </row>
    <row r="39" spans="1:30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32</v>
      </c>
      <c r="Q39" s="200">
        <v>3</v>
      </c>
      <c r="R39" s="200">
        <v>3</v>
      </c>
      <c r="S39" s="200">
        <v>10</v>
      </c>
      <c r="T39" s="200">
        <v>2</v>
      </c>
      <c r="U39" s="200">
        <v>3</v>
      </c>
      <c r="V39" s="200">
        <v>11</v>
      </c>
      <c r="W39" s="200">
        <v>31</v>
      </c>
      <c r="X39" s="200">
        <v>4</v>
      </c>
      <c r="Y39" s="200">
        <v>3</v>
      </c>
      <c r="Z39" s="200">
        <v>9</v>
      </c>
      <c r="AA39" s="200">
        <v>2</v>
      </c>
      <c r="AB39" s="200">
        <v>2</v>
      </c>
      <c r="AC39" s="200">
        <v>11</v>
      </c>
      <c r="AD39" s="200">
        <v>1</v>
      </c>
    </row>
    <row r="40" spans="1:30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6</v>
      </c>
      <c r="Q40" s="200">
        <v>0</v>
      </c>
      <c r="R40" s="200">
        <v>0</v>
      </c>
      <c r="S40" s="200">
        <v>1</v>
      </c>
      <c r="T40" s="200">
        <v>0</v>
      </c>
      <c r="U40" s="200">
        <v>0</v>
      </c>
      <c r="V40" s="200">
        <v>5</v>
      </c>
      <c r="W40" s="200">
        <v>6</v>
      </c>
      <c r="X40" s="200">
        <v>1</v>
      </c>
      <c r="Y40" s="200">
        <v>0</v>
      </c>
      <c r="Z40" s="200">
        <v>0</v>
      </c>
      <c r="AA40" s="200">
        <v>0</v>
      </c>
      <c r="AB40" s="200">
        <v>0</v>
      </c>
      <c r="AC40" s="200">
        <v>5</v>
      </c>
      <c r="AD40" s="200">
        <v>0</v>
      </c>
    </row>
    <row r="41" spans="1:30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31</v>
      </c>
      <c r="Q42" s="200">
        <v>3</v>
      </c>
      <c r="R42" s="200">
        <v>3</v>
      </c>
      <c r="S42" s="200">
        <v>5</v>
      </c>
      <c r="T42" s="200">
        <v>1</v>
      </c>
      <c r="U42" s="200">
        <v>4</v>
      </c>
      <c r="V42" s="200">
        <v>15</v>
      </c>
      <c r="W42" s="200">
        <v>30</v>
      </c>
      <c r="X42" s="200">
        <v>3</v>
      </c>
      <c r="Y42" s="200">
        <v>3</v>
      </c>
      <c r="Z42" s="200">
        <v>6</v>
      </c>
      <c r="AA42" s="200">
        <v>1</v>
      </c>
      <c r="AB42" s="200">
        <v>3</v>
      </c>
      <c r="AC42" s="200">
        <v>14</v>
      </c>
      <c r="AD42" s="200">
        <v>1</v>
      </c>
    </row>
    <row r="43" spans="1:30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26</v>
      </c>
      <c r="Q43" s="200">
        <v>0</v>
      </c>
      <c r="R43" s="200">
        <v>0</v>
      </c>
      <c r="S43" s="200">
        <v>4</v>
      </c>
      <c r="T43" s="200">
        <v>1</v>
      </c>
      <c r="U43" s="200">
        <v>2</v>
      </c>
      <c r="V43" s="200">
        <v>19</v>
      </c>
      <c r="W43" s="200">
        <v>26</v>
      </c>
      <c r="X43" s="200">
        <v>2</v>
      </c>
      <c r="Y43" s="200">
        <v>1</v>
      </c>
      <c r="Z43" s="200">
        <v>2</v>
      </c>
      <c r="AA43" s="200">
        <v>4</v>
      </c>
      <c r="AB43" s="200">
        <v>2</v>
      </c>
      <c r="AC43" s="200">
        <v>15</v>
      </c>
      <c r="AD43" s="200">
        <v>0</v>
      </c>
    </row>
    <row r="44" spans="1:30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8</v>
      </c>
      <c r="Q44" s="200">
        <v>1</v>
      </c>
      <c r="R44" s="200">
        <v>0</v>
      </c>
      <c r="S44" s="200">
        <v>0</v>
      </c>
      <c r="T44" s="200">
        <v>2</v>
      </c>
      <c r="U44" s="200">
        <v>1</v>
      </c>
      <c r="V44" s="200">
        <v>4</v>
      </c>
      <c r="W44" s="200">
        <v>8</v>
      </c>
      <c r="X44" s="200">
        <v>1</v>
      </c>
      <c r="Y44" s="200">
        <v>1</v>
      </c>
      <c r="Z44" s="200">
        <v>2</v>
      </c>
      <c r="AA44" s="200">
        <v>0</v>
      </c>
      <c r="AB44" s="200">
        <v>0</v>
      </c>
      <c r="AC44" s="200">
        <v>4</v>
      </c>
      <c r="AD44" s="200">
        <v>0</v>
      </c>
    </row>
    <row r="45" spans="1:30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5</v>
      </c>
      <c r="Q45" s="200">
        <v>1</v>
      </c>
      <c r="R45" s="200">
        <v>0</v>
      </c>
      <c r="S45" s="200">
        <v>0</v>
      </c>
      <c r="T45" s="200">
        <v>0</v>
      </c>
      <c r="U45" s="200">
        <v>0</v>
      </c>
      <c r="V45" s="200">
        <v>4</v>
      </c>
      <c r="W45" s="200">
        <v>5</v>
      </c>
      <c r="X45" s="200">
        <v>1</v>
      </c>
      <c r="Y45" s="200">
        <v>0</v>
      </c>
      <c r="Z45" s="200">
        <v>0</v>
      </c>
      <c r="AA45" s="200">
        <v>0</v>
      </c>
      <c r="AB45" s="200">
        <v>0</v>
      </c>
      <c r="AC45" s="200">
        <v>4</v>
      </c>
      <c r="AD45" s="200">
        <v>0</v>
      </c>
    </row>
    <row r="46" spans="1:30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5</v>
      </c>
      <c r="Q46" s="200">
        <v>1</v>
      </c>
      <c r="R46" s="200">
        <v>1</v>
      </c>
      <c r="S46" s="200">
        <v>0</v>
      </c>
      <c r="T46" s="200">
        <v>1</v>
      </c>
      <c r="U46" s="200">
        <v>0</v>
      </c>
      <c r="V46" s="200">
        <v>2</v>
      </c>
      <c r="W46" s="200">
        <v>5</v>
      </c>
      <c r="X46" s="200">
        <v>1</v>
      </c>
      <c r="Y46" s="200">
        <v>2</v>
      </c>
      <c r="Z46" s="200">
        <v>0</v>
      </c>
      <c r="AA46" s="200">
        <v>0</v>
      </c>
      <c r="AB46" s="200">
        <v>1</v>
      </c>
      <c r="AC46" s="200">
        <v>1</v>
      </c>
      <c r="AD46" s="200">
        <v>0</v>
      </c>
    </row>
    <row r="47" spans="1:30" ht="15.75" x14ac:dyDescent="0.2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4</v>
      </c>
      <c r="Q47" s="200">
        <v>1</v>
      </c>
      <c r="R47" s="200">
        <v>0</v>
      </c>
      <c r="S47" s="200">
        <v>0</v>
      </c>
      <c r="T47" s="200">
        <v>0</v>
      </c>
      <c r="U47" s="200">
        <v>0</v>
      </c>
      <c r="V47" s="200">
        <v>3</v>
      </c>
      <c r="W47" s="200">
        <v>3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3</v>
      </c>
      <c r="AD47" s="200">
        <v>1</v>
      </c>
    </row>
    <row r="48" spans="1:30" ht="15.75" x14ac:dyDescent="0.2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4</v>
      </c>
      <c r="Q48" s="200">
        <v>0</v>
      </c>
      <c r="R48" s="200">
        <v>0</v>
      </c>
      <c r="S48" s="200">
        <v>1</v>
      </c>
      <c r="T48" s="200">
        <v>0</v>
      </c>
      <c r="U48" s="200">
        <v>1</v>
      </c>
      <c r="V48" s="200">
        <v>2</v>
      </c>
      <c r="W48" s="200">
        <v>4</v>
      </c>
      <c r="X48" s="200">
        <v>0</v>
      </c>
      <c r="Y48" s="200">
        <v>0</v>
      </c>
      <c r="Z48" s="200">
        <v>1</v>
      </c>
      <c r="AA48" s="200">
        <v>0</v>
      </c>
      <c r="AB48" s="200">
        <v>1</v>
      </c>
      <c r="AC48" s="200">
        <v>2</v>
      </c>
      <c r="AD48" s="200">
        <v>0</v>
      </c>
    </row>
    <row r="49" spans="1:30" ht="15.75" x14ac:dyDescent="0.2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3</v>
      </c>
      <c r="Q49" s="200">
        <v>0</v>
      </c>
      <c r="R49" s="200">
        <v>0</v>
      </c>
      <c r="S49" s="200">
        <v>0</v>
      </c>
      <c r="T49" s="200">
        <v>2</v>
      </c>
      <c r="U49" s="200">
        <v>0</v>
      </c>
      <c r="V49" s="200">
        <v>1</v>
      </c>
      <c r="W49" s="200">
        <v>3</v>
      </c>
      <c r="X49" s="200">
        <v>0</v>
      </c>
      <c r="Y49" s="200">
        <v>0</v>
      </c>
      <c r="Z49" s="200">
        <v>0</v>
      </c>
      <c r="AA49" s="200">
        <v>2</v>
      </c>
      <c r="AB49" s="200">
        <v>0</v>
      </c>
      <c r="AC49" s="200">
        <v>1</v>
      </c>
      <c r="AD49" s="200">
        <v>0</v>
      </c>
    </row>
    <row r="50" spans="1:30" ht="25.5" x14ac:dyDescent="0.2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 x14ac:dyDescent="0.2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 x14ac:dyDescent="0.2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 x14ac:dyDescent="0.2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6</v>
      </c>
      <c r="Q53" s="200">
        <v>0</v>
      </c>
      <c r="R53" s="200">
        <v>1</v>
      </c>
      <c r="S53" s="200">
        <v>0</v>
      </c>
      <c r="T53" s="200">
        <v>0</v>
      </c>
      <c r="U53" s="200">
        <v>0</v>
      </c>
      <c r="V53" s="200">
        <v>5</v>
      </c>
      <c r="W53" s="200">
        <v>6</v>
      </c>
      <c r="X53" s="200">
        <v>1</v>
      </c>
      <c r="Y53" s="200">
        <v>1</v>
      </c>
      <c r="Z53" s="200">
        <v>0</v>
      </c>
      <c r="AA53" s="200">
        <v>0</v>
      </c>
      <c r="AB53" s="200">
        <v>0</v>
      </c>
      <c r="AC53" s="200">
        <v>4</v>
      </c>
      <c r="AD53" s="200">
        <v>0</v>
      </c>
    </row>
    <row r="54" spans="1:30" ht="15.75" x14ac:dyDescent="0.2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 x14ac:dyDescent="0.2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3</v>
      </c>
      <c r="Q55" s="200">
        <v>0</v>
      </c>
      <c r="R55" s="200">
        <v>0</v>
      </c>
      <c r="S55" s="200">
        <v>1</v>
      </c>
      <c r="T55" s="200">
        <v>1</v>
      </c>
      <c r="U55" s="200">
        <v>0</v>
      </c>
      <c r="V55" s="200">
        <v>1</v>
      </c>
      <c r="W55" s="200">
        <v>3</v>
      </c>
      <c r="X55" s="200">
        <v>1</v>
      </c>
      <c r="Y55" s="200">
        <v>0</v>
      </c>
      <c r="Z55" s="200">
        <v>1</v>
      </c>
      <c r="AA55" s="200">
        <v>0</v>
      </c>
      <c r="AB55" s="200">
        <v>0</v>
      </c>
      <c r="AC55" s="200">
        <v>1</v>
      </c>
      <c r="AD55" s="200">
        <v>0</v>
      </c>
    </row>
    <row r="56" spans="1:30" ht="15.75" x14ac:dyDescent="0.2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11</v>
      </c>
      <c r="Q56" s="200">
        <v>1</v>
      </c>
      <c r="R56" s="200">
        <v>1</v>
      </c>
      <c r="S56" s="200">
        <v>1</v>
      </c>
      <c r="T56" s="200">
        <v>2</v>
      </c>
      <c r="U56" s="200">
        <v>0</v>
      </c>
      <c r="V56" s="200">
        <v>6</v>
      </c>
      <c r="W56" s="200">
        <v>11</v>
      </c>
      <c r="X56" s="200">
        <v>1</v>
      </c>
      <c r="Y56" s="200">
        <v>1</v>
      </c>
      <c r="Z56" s="200">
        <v>1</v>
      </c>
      <c r="AA56" s="200">
        <v>2</v>
      </c>
      <c r="AB56" s="200">
        <v>0</v>
      </c>
      <c r="AC56" s="200">
        <v>6</v>
      </c>
      <c r="AD56" s="200">
        <v>0</v>
      </c>
    </row>
    <row r="57" spans="1:30" ht="15.75" x14ac:dyDescent="0.2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 x14ac:dyDescent="0.2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 x14ac:dyDescent="0.2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8</v>
      </c>
      <c r="Q59" s="200">
        <v>3</v>
      </c>
      <c r="R59" s="200">
        <v>0</v>
      </c>
      <c r="S59" s="200">
        <v>1</v>
      </c>
      <c r="T59" s="200">
        <v>1</v>
      </c>
      <c r="U59" s="200">
        <v>0</v>
      </c>
      <c r="V59" s="200">
        <v>3</v>
      </c>
      <c r="W59" s="200">
        <v>7</v>
      </c>
      <c r="X59" s="200">
        <v>3</v>
      </c>
      <c r="Y59" s="200">
        <v>1</v>
      </c>
      <c r="Z59" s="200">
        <v>0</v>
      </c>
      <c r="AA59" s="200">
        <v>1</v>
      </c>
      <c r="AB59" s="200">
        <v>0</v>
      </c>
      <c r="AC59" s="200">
        <v>2</v>
      </c>
      <c r="AD59" s="200">
        <v>1</v>
      </c>
    </row>
    <row r="60" spans="1:30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49</v>
      </c>
      <c r="Q60" s="200">
        <v>8</v>
      </c>
      <c r="R60" s="200">
        <v>2</v>
      </c>
      <c r="S60" s="200">
        <v>9</v>
      </c>
      <c r="T60" s="200">
        <v>4</v>
      </c>
      <c r="U60" s="200">
        <v>7</v>
      </c>
      <c r="V60" s="200">
        <v>19</v>
      </c>
      <c r="W60" s="200">
        <v>6</v>
      </c>
      <c r="X60" s="200">
        <v>4</v>
      </c>
      <c r="Y60" s="200">
        <v>1</v>
      </c>
      <c r="Z60" s="200">
        <v>0</v>
      </c>
      <c r="AA60" s="200">
        <v>0</v>
      </c>
      <c r="AB60" s="200">
        <v>0</v>
      </c>
      <c r="AC60" s="200">
        <v>1</v>
      </c>
      <c r="AD60" s="200">
        <v>43</v>
      </c>
    </row>
    <row r="61" spans="1:30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253</v>
      </c>
      <c r="Q61" s="200">
        <v>13</v>
      </c>
      <c r="R61" s="200">
        <v>11</v>
      </c>
      <c r="S61" s="200">
        <v>21</v>
      </c>
      <c r="T61" s="200">
        <v>26</v>
      </c>
      <c r="U61" s="200">
        <v>19</v>
      </c>
      <c r="V61" s="200">
        <v>163</v>
      </c>
      <c r="W61" s="200">
        <v>2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</v>
      </c>
      <c r="AD61" s="200">
        <v>251</v>
      </c>
    </row>
    <row r="62" spans="1:30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11</v>
      </c>
      <c r="Q65" s="200">
        <v>1</v>
      </c>
      <c r="R65" s="200">
        <v>1</v>
      </c>
      <c r="S65" s="200">
        <v>1</v>
      </c>
      <c r="T65" s="200">
        <v>2</v>
      </c>
      <c r="U65" s="200">
        <v>0</v>
      </c>
      <c r="V65" s="200">
        <v>6</v>
      </c>
      <c r="W65" s="200">
        <v>11</v>
      </c>
      <c r="X65" s="200">
        <v>1</v>
      </c>
      <c r="Y65" s="200">
        <v>1</v>
      </c>
      <c r="Z65" s="200">
        <v>1</v>
      </c>
      <c r="AA65" s="200">
        <v>2</v>
      </c>
      <c r="AB65" s="200">
        <v>0</v>
      </c>
      <c r="AC65" s="200">
        <v>6</v>
      </c>
      <c r="AD65" s="200">
        <v>0</v>
      </c>
    </row>
    <row r="66" spans="1:30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11</v>
      </c>
      <c r="Q66" s="200">
        <v>1</v>
      </c>
      <c r="R66" s="200">
        <v>1</v>
      </c>
      <c r="S66" s="200">
        <v>1</v>
      </c>
      <c r="T66" s="200">
        <v>2</v>
      </c>
      <c r="U66" s="200">
        <v>0</v>
      </c>
      <c r="V66" s="200">
        <v>6</v>
      </c>
      <c r="W66" s="200">
        <v>11</v>
      </c>
      <c r="X66" s="200">
        <v>1</v>
      </c>
      <c r="Y66" s="200">
        <v>1</v>
      </c>
      <c r="Z66" s="200">
        <v>1</v>
      </c>
      <c r="AA66" s="200">
        <v>2</v>
      </c>
      <c r="AB66" s="200">
        <v>0</v>
      </c>
      <c r="AC66" s="200">
        <v>6</v>
      </c>
      <c r="AD66" s="200">
        <v>0</v>
      </c>
    </row>
    <row r="67" spans="1:30" ht="25.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tabSelected="1" workbookViewId="0">
      <selection activeCell="Q38" sqref="Q38:CF38"/>
    </sheetView>
  </sheetViews>
  <sheetFormatPr defaultColWidth="9.140625"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1" t="s">
        <v>11366</v>
      </c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</row>
    <row r="17" spans="1:18" ht="20.100000000000001" customHeight="1" x14ac:dyDescent="0.2">
      <c r="A17" s="271" t="s">
        <v>11367</v>
      </c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71"/>
      <c r="Q17" s="271"/>
      <c r="R17" s="271"/>
    </row>
    <row r="18" spans="1:18" x14ac:dyDescent="0.2">
      <c r="A18" s="272" t="s">
        <v>9427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</row>
    <row r="19" spans="1:18" ht="60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54</v>
      </c>
      <c r="Q21" s="200">
        <v>31</v>
      </c>
      <c r="R21" s="51"/>
    </row>
    <row r="22" spans="1:18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 x14ac:dyDescent="0.2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28</v>
      </c>
      <c r="Q23" s="200">
        <v>20</v>
      </c>
      <c r="R23" s="134">
        <v>15.500000000000002</v>
      </c>
    </row>
    <row r="24" spans="1:18" ht="25.5" x14ac:dyDescent="0.2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21</v>
      </c>
      <c r="Q24" s="200">
        <v>16</v>
      </c>
      <c r="R24" s="134">
        <v>12.500000000000002</v>
      </c>
    </row>
    <row r="25" spans="1:18" ht="38.25" x14ac:dyDescent="0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1</v>
      </c>
      <c r="Q25" s="200">
        <v>1</v>
      </c>
      <c r="R25" s="134">
        <v>0.4</v>
      </c>
    </row>
    <row r="26" spans="1:18" ht="15.75" x14ac:dyDescent="0.2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 x14ac:dyDescent="0.2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 x14ac:dyDescent="0.2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</v>
      </c>
      <c r="Q28" s="200">
        <v>1</v>
      </c>
      <c r="R28" s="134">
        <v>0.5</v>
      </c>
    </row>
    <row r="29" spans="1:18" ht="15.75" x14ac:dyDescent="0.2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2</v>
      </c>
      <c r="Q29" s="200">
        <v>2</v>
      </c>
      <c r="R29" s="134">
        <v>1</v>
      </c>
    </row>
    <row r="30" spans="1:18" ht="15.75" x14ac:dyDescent="0.2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1</v>
      </c>
      <c r="Q30" s="200">
        <v>0</v>
      </c>
      <c r="R30" s="134">
        <v>0.4</v>
      </c>
    </row>
    <row r="31" spans="1:18" ht="15.75" x14ac:dyDescent="0.2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 x14ac:dyDescent="0.2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2</v>
      </c>
      <c r="Q32" s="200">
        <v>2</v>
      </c>
      <c r="R32" s="134">
        <v>0.8</v>
      </c>
    </row>
    <row r="33" spans="1:18" ht="15.75" x14ac:dyDescent="0.2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 x14ac:dyDescent="0.2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</v>
      </c>
      <c r="Q34" s="200">
        <v>1</v>
      </c>
      <c r="R34" s="134">
        <v>0.8</v>
      </c>
    </row>
    <row r="35" spans="1:18" ht="15.75" x14ac:dyDescent="0.2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3</v>
      </c>
      <c r="Q35" s="200">
        <v>3</v>
      </c>
      <c r="R35" s="134">
        <v>1.6</v>
      </c>
    </row>
    <row r="36" spans="1:18" ht="25.5" x14ac:dyDescent="0.2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134">
        <v>0.6</v>
      </c>
    </row>
    <row r="37" spans="1:18" ht="15.75" x14ac:dyDescent="0.2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2</v>
      </c>
      <c r="Q37" s="200">
        <v>2</v>
      </c>
      <c r="R37" s="134">
        <v>1</v>
      </c>
    </row>
    <row r="38" spans="1:18" ht="15.75" x14ac:dyDescent="0.2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 x14ac:dyDescent="0.2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3</v>
      </c>
      <c r="Q39" s="200">
        <v>1</v>
      </c>
      <c r="R39" s="134">
        <v>2.5999999999999996</v>
      </c>
    </row>
    <row r="40" spans="1:18" ht="15.75" x14ac:dyDescent="0.2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 x14ac:dyDescent="0.2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4</v>
      </c>
      <c r="Q41" s="200">
        <v>4</v>
      </c>
      <c r="R41" s="134">
        <v>2.4000000000000004</v>
      </c>
    </row>
    <row r="42" spans="1:18" ht="15.75" x14ac:dyDescent="0.2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 x14ac:dyDescent="0.2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 x14ac:dyDescent="0.2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3</v>
      </c>
      <c r="Q44" s="200">
        <v>1</v>
      </c>
      <c r="R44" s="134">
        <v>2</v>
      </c>
    </row>
    <row r="45" spans="1:18" ht="15.75" x14ac:dyDescent="0.2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1</v>
      </c>
      <c r="R45" s="134">
        <v>0.5</v>
      </c>
    </row>
    <row r="46" spans="1:18" ht="15.75" x14ac:dyDescent="0.2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 x14ac:dyDescent="0.2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 x14ac:dyDescent="0.2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 x14ac:dyDescent="0.2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 x14ac:dyDescent="0.2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1</v>
      </c>
      <c r="Q50" s="200">
        <v>1</v>
      </c>
      <c r="R50" s="134">
        <v>0.5</v>
      </c>
    </row>
    <row r="51" spans="1:18" ht="15.75" x14ac:dyDescent="0.2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3</v>
      </c>
      <c r="Q51" s="200">
        <v>0</v>
      </c>
      <c r="R51" s="134">
        <v>1.2</v>
      </c>
    </row>
    <row r="52" spans="1:18" ht="15.75" x14ac:dyDescent="0.2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 x14ac:dyDescent="0.2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 x14ac:dyDescent="0.2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 x14ac:dyDescent="0.2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 x14ac:dyDescent="0.2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2</v>
      </c>
      <c r="Q56" s="200">
        <v>2</v>
      </c>
      <c r="R56" s="134">
        <v>0.8</v>
      </c>
    </row>
    <row r="57" spans="1:18" ht="15.75" x14ac:dyDescent="0.2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11</v>
      </c>
      <c r="Q57" s="200">
        <v>5</v>
      </c>
      <c r="R57" s="51"/>
    </row>
    <row r="58" spans="1:18" ht="15.75" x14ac:dyDescent="0.2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15</v>
      </c>
      <c r="Q58" s="200">
        <v>6</v>
      </c>
      <c r="R58" s="51"/>
    </row>
    <row r="59" spans="1:18" ht="25.5" x14ac:dyDescent="0.2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 x14ac:dyDescent="0.2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 x14ac:dyDescent="0.2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 x14ac:dyDescent="0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 x14ac:dyDescent="0.2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 x14ac:dyDescent="0.2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 x14ac:dyDescent="0.2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 x14ac:dyDescent="0.2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 x14ac:dyDescent="0.2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 x14ac:dyDescent="0.2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 x14ac:dyDescent="0.25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 x14ac:dyDescent="0.25">
      <c r="A70" s="87" t="s">
        <v>12205</v>
      </c>
      <c r="O70" s="91">
        <v>50</v>
      </c>
      <c r="P70" s="199">
        <v>0</v>
      </c>
    </row>
    <row r="71" spans="1:18" ht="25.5" x14ac:dyDescent="0.25">
      <c r="A71" s="87" t="s">
        <v>14992</v>
      </c>
      <c r="O71" s="91">
        <v>51</v>
      </c>
      <c r="P71" s="198">
        <v>0</v>
      </c>
    </row>
    <row r="72" spans="1:18" ht="15.75" x14ac:dyDescent="0.25">
      <c r="A72" s="87" t="s">
        <v>14993</v>
      </c>
      <c r="O72" s="91">
        <v>52</v>
      </c>
      <c r="P72" s="199">
        <v>0</v>
      </c>
    </row>
    <row r="73" spans="1:18" ht="25.5" customHeight="1" x14ac:dyDescent="0.25">
      <c r="A73" s="94" t="s">
        <v>14994</v>
      </c>
      <c r="O73" s="91">
        <v>53</v>
      </c>
      <c r="P73" s="198">
        <v>19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tabSelected="1" workbookViewId="0">
      <selection activeCell="Q38" sqref="Q38:CF38"/>
    </sheetView>
  </sheetViews>
  <sheetFormatPr defaultColWidth="9.140625"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0" t="s">
        <v>13641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</row>
    <row r="18" spans="1:17" x14ac:dyDescent="0.2">
      <c r="A18" s="272" t="s">
        <v>13226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</row>
    <row r="19" spans="1:17" ht="39.950000000000003" customHeight="1" x14ac:dyDescent="0.2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 x14ac:dyDescent="0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 x14ac:dyDescent="0.2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 x14ac:dyDescent="0.2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 x14ac:dyDescent="0.25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tabSelected="1" workbookViewId="0">
      <pane xSplit="15" ySplit="20" topLeftCell="P21" activePane="bottomRight" state="frozen"/>
      <selection activeCell="Q38" sqref="Q38:CF38"/>
      <selection pane="topRight" activeCell="Q38" sqref="Q38:CF38"/>
      <selection pane="bottomLeft" activeCell="Q38" sqref="Q38:CF38"/>
      <selection pane="bottomRight" activeCell="Q38" sqref="Q38:CF38"/>
    </sheetView>
  </sheetViews>
  <sheetFormatPr defaultColWidth="9.140625"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1" t="s">
        <v>15255</v>
      </c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</row>
    <row r="16" spans="1:26" x14ac:dyDescent="0.2">
      <c r="A16" s="272" t="s">
        <v>15256</v>
      </c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</row>
    <row r="17" spans="1:26" ht="30" customHeight="1" x14ac:dyDescent="0.2">
      <c r="A17" s="274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 t="s">
        <v>13717</v>
      </c>
      <c r="P17" s="274" t="s">
        <v>11894</v>
      </c>
      <c r="Q17" s="274" t="s">
        <v>11895</v>
      </c>
      <c r="R17" s="274"/>
      <c r="S17" s="274" t="s">
        <v>13296</v>
      </c>
      <c r="T17" s="284" t="s">
        <v>13297</v>
      </c>
      <c r="U17" s="285"/>
      <c r="V17" s="286"/>
      <c r="W17" s="274" t="s">
        <v>13298</v>
      </c>
      <c r="X17" s="274"/>
      <c r="Y17" s="274" t="s">
        <v>11647</v>
      </c>
      <c r="Z17" s="274" t="s">
        <v>1078</v>
      </c>
    </row>
    <row r="18" spans="1:26" ht="30" customHeight="1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74"/>
      <c r="Q18" s="281" t="s">
        <v>13642</v>
      </c>
      <c r="R18" s="281" t="s">
        <v>11648</v>
      </c>
      <c r="S18" s="274"/>
      <c r="T18" s="281" t="s">
        <v>13642</v>
      </c>
      <c r="U18" s="284" t="s">
        <v>11649</v>
      </c>
      <c r="V18" s="286"/>
      <c r="W18" s="281" t="s">
        <v>13642</v>
      </c>
      <c r="X18" s="281" t="s">
        <v>11650</v>
      </c>
      <c r="Y18" s="274"/>
      <c r="Z18" s="274"/>
    </row>
    <row r="19" spans="1:26" ht="103.5" customHeight="1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83"/>
      <c r="R19" s="283"/>
      <c r="S19" s="274"/>
      <c r="T19" s="283"/>
      <c r="U19" s="23" t="s">
        <v>15253</v>
      </c>
      <c r="V19" s="23" t="s">
        <v>15254</v>
      </c>
      <c r="W19" s="283"/>
      <c r="X19" s="283"/>
      <c r="Y19" s="274"/>
      <c r="Z19" s="274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1117.1399999999999</v>
      </c>
      <c r="Q21" s="134">
        <v>1101.1300000000001</v>
      </c>
      <c r="R21" s="134">
        <v>877.81000000000017</v>
      </c>
      <c r="S21" s="200">
        <v>798</v>
      </c>
      <c r="T21" s="200">
        <v>139</v>
      </c>
      <c r="U21" s="200">
        <v>2</v>
      </c>
      <c r="V21" s="200">
        <v>1</v>
      </c>
      <c r="W21" s="200">
        <v>116</v>
      </c>
      <c r="X21" s="200">
        <v>107</v>
      </c>
      <c r="Y21" s="200">
        <v>821</v>
      </c>
      <c r="Z21" s="200">
        <v>15</v>
      </c>
    </row>
    <row r="22" spans="1:2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63.25</v>
      </c>
      <c r="Q22" s="134">
        <v>60.25</v>
      </c>
      <c r="R22" s="134">
        <v>51.5</v>
      </c>
      <c r="S22" s="200">
        <v>50</v>
      </c>
      <c r="T22" s="200">
        <v>8</v>
      </c>
      <c r="U22" s="200">
        <v>0</v>
      </c>
      <c r="V22" s="200">
        <v>0</v>
      </c>
      <c r="W22" s="200">
        <v>8</v>
      </c>
      <c r="X22" s="200">
        <v>7</v>
      </c>
      <c r="Y22" s="200">
        <v>50</v>
      </c>
      <c r="Z22" s="200">
        <v>4</v>
      </c>
    </row>
    <row r="23" spans="1:2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25</v>
      </c>
      <c r="Q23" s="134">
        <v>25</v>
      </c>
      <c r="R23" s="134">
        <v>24</v>
      </c>
      <c r="S23" s="200">
        <v>25</v>
      </c>
      <c r="T23" s="200">
        <v>1</v>
      </c>
      <c r="U23" s="200">
        <v>0</v>
      </c>
      <c r="V23" s="200">
        <v>0</v>
      </c>
      <c r="W23" s="200">
        <v>1</v>
      </c>
      <c r="X23" s="200">
        <v>1</v>
      </c>
      <c r="Y23" s="200">
        <v>25</v>
      </c>
      <c r="Z23" s="200">
        <v>0</v>
      </c>
    </row>
    <row r="24" spans="1:2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32.25</v>
      </c>
      <c r="Q24" s="134">
        <v>29.25</v>
      </c>
      <c r="R24" s="134">
        <v>22</v>
      </c>
      <c r="S24" s="200">
        <v>23</v>
      </c>
      <c r="T24" s="200">
        <v>4</v>
      </c>
      <c r="U24" s="200">
        <v>0</v>
      </c>
      <c r="V24" s="200">
        <v>0</v>
      </c>
      <c r="W24" s="200">
        <v>6</v>
      </c>
      <c r="X24" s="200">
        <v>6</v>
      </c>
      <c r="Y24" s="200">
        <v>21</v>
      </c>
      <c r="Z24" s="200">
        <v>2</v>
      </c>
    </row>
    <row r="25" spans="1:2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2</v>
      </c>
      <c r="Q25" s="134">
        <v>1</v>
      </c>
      <c r="R25" s="134">
        <v>0</v>
      </c>
      <c r="S25" s="200">
        <v>1</v>
      </c>
      <c r="T25" s="200">
        <v>0</v>
      </c>
      <c r="U25" s="200">
        <v>0</v>
      </c>
      <c r="V25" s="200">
        <v>0</v>
      </c>
      <c r="W25" s="200">
        <v>1</v>
      </c>
      <c r="X25" s="200">
        <v>0</v>
      </c>
      <c r="Y25" s="200">
        <v>0</v>
      </c>
      <c r="Z25" s="200">
        <v>2</v>
      </c>
    </row>
    <row r="26" spans="1:2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665.98000000000013</v>
      </c>
      <c r="Q26" s="134">
        <v>658.72</v>
      </c>
      <c r="R26" s="134">
        <v>515.16999999999996</v>
      </c>
      <c r="S26" s="200">
        <v>469</v>
      </c>
      <c r="T26" s="200">
        <v>69</v>
      </c>
      <c r="U26" s="200">
        <v>2</v>
      </c>
      <c r="V26" s="200">
        <v>1</v>
      </c>
      <c r="W26" s="200">
        <v>65</v>
      </c>
      <c r="X26" s="200">
        <v>59</v>
      </c>
      <c r="Y26" s="200">
        <v>469</v>
      </c>
      <c r="Z26" s="200">
        <v>6</v>
      </c>
    </row>
    <row r="27" spans="1:2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610.32000000000005</v>
      </c>
      <c r="Q27" s="134">
        <v>607.81000000000006</v>
      </c>
      <c r="R27" s="134">
        <v>483.07</v>
      </c>
      <c r="S27" s="200">
        <v>440</v>
      </c>
      <c r="T27" s="200">
        <v>54</v>
      </c>
      <c r="U27" s="200">
        <v>2</v>
      </c>
      <c r="V27" s="200">
        <v>1</v>
      </c>
      <c r="W27" s="200">
        <v>57</v>
      </c>
      <c r="X27" s="200">
        <v>51</v>
      </c>
      <c r="Y27" s="200">
        <v>434</v>
      </c>
      <c r="Z27" s="200">
        <v>2</v>
      </c>
    </row>
    <row r="28" spans="1:2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167.69000000000003</v>
      </c>
      <c r="Q28" s="134">
        <v>167.69000000000003</v>
      </c>
      <c r="R28" s="134">
        <v>150.59</v>
      </c>
      <c r="S28" s="200">
        <v>127</v>
      </c>
      <c r="T28" s="200">
        <v>19</v>
      </c>
      <c r="U28" s="200">
        <v>1</v>
      </c>
      <c r="V28" s="200">
        <v>1</v>
      </c>
      <c r="W28" s="200">
        <v>18</v>
      </c>
      <c r="X28" s="200">
        <v>18</v>
      </c>
      <c r="Y28" s="200">
        <v>127</v>
      </c>
      <c r="Z28" s="200">
        <v>0</v>
      </c>
    </row>
    <row r="29" spans="1:2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73.3</v>
      </c>
      <c r="Q29" s="134">
        <v>73.3</v>
      </c>
      <c r="R29" s="134">
        <v>66.08</v>
      </c>
      <c r="S29" s="200">
        <v>47</v>
      </c>
      <c r="T29" s="200">
        <v>6</v>
      </c>
      <c r="U29" s="200">
        <v>0</v>
      </c>
      <c r="V29" s="200">
        <v>0</v>
      </c>
      <c r="W29" s="200">
        <v>5</v>
      </c>
      <c r="X29" s="200">
        <v>4</v>
      </c>
      <c r="Y29" s="200">
        <v>49</v>
      </c>
      <c r="Z29" s="200">
        <v>0</v>
      </c>
    </row>
    <row r="30" spans="1:2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0.56000000000000005</v>
      </c>
      <c r="Q30" s="134">
        <v>0.56000000000000005</v>
      </c>
      <c r="R30" s="134">
        <v>0.28000000000000003</v>
      </c>
      <c r="S30" s="200">
        <v>0</v>
      </c>
      <c r="T30" s="200">
        <v>1</v>
      </c>
      <c r="U30" s="200">
        <v>0</v>
      </c>
      <c r="V30" s="200">
        <v>0</v>
      </c>
      <c r="W30" s="200">
        <v>0</v>
      </c>
      <c r="X30" s="200">
        <v>0</v>
      </c>
      <c r="Y30" s="200">
        <v>1</v>
      </c>
      <c r="Z30" s="200">
        <v>0</v>
      </c>
    </row>
    <row r="31" spans="1:2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35.449999999999996</v>
      </c>
      <c r="Q31" s="134">
        <v>35.449999999999996</v>
      </c>
      <c r="R31" s="134">
        <v>28.02</v>
      </c>
      <c r="S31" s="200">
        <v>27</v>
      </c>
      <c r="T31" s="200">
        <v>2</v>
      </c>
      <c r="U31" s="200">
        <v>0</v>
      </c>
      <c r="V31" s="200">
        <v>0</v>
      </c>
      <c r="W31" s="200">
        <v>4</v>
      </c>
      <c r="X31" s="200">
        <v>4</v>
      </c>
      <c r="Y31" s="200">
        <v>24</v>
      </c>
      <c r="Z31" s="200">
        <v>0</v>
      </c>
    </row>
    <row r="32" spans="1:2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15.08</v>
      </c>
      <c r="Q32" s="134">
        <v>15.08</v>
      </c>
      <c r="R32" s="134">
        <v>11.230000000000002</v>
      </c>
      <c r="S32" s="200">
        <v>15</v>
      </c>
      <c r="T32" s="200">
        <v>2</v>
      </c>
      <c r="U32" s="200">
        <v>0</v>
      </c>
      <c r="V32" s="200">
        <v>0</v>
      </c>
      <c r="W32" s="200">
        <v>1</v>
      </c>
      <c r="X32" s="200">
        <v>0</v>
      </c>
      <c r="Y32" s="200">
        <v>14</v>
      </c>
      <c r="Z32" s="200">
        <v>0</v>
      </c>
    </row>
    <row r="33" spans="1:2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15.530000000000001</v>
      </c>
      <c r="Q33" s="134">
        <v>15.530000000000001</v>
      </c>
      <c r="R33" s="134">
        <v>12.959999999999999</v>
      </c>
      <c r="S33" s="200">
        <v>16</v>
      </c>
      <c r="T33" s="200">
        <v>1</v>
      </c>
      <c r="U33" s="200">
        <v>0</v>
      </c>
      <c r="V33" s="200">
        <v>0</v>
      </c>
      <c r="W33" s="200">
        <v>0</v>
      </c>
      <c r="X33" s="200">
        <v>0</v>
      </c>
      <c r="Y33" s="200">
        <v>16</v>
      </c>
      <c r="Z33" s="200">
        <v>0</v>
      </c>
    </row>
    <row r="34" spans="1:2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61.389999999999993</v>
      </c>
      <c r="Q34" s="134">
        <v>60.489999999999995</v>
      </c>
      <c r="R34" s="134">
        <v>53.019999999999996</v>
      </c>
      <c r="S34" s="200">
        <v>43</v>
      </c>
      <c r="T34" s="200">
        <v>4</v>
      </c>
      <c r="U34" s="200">
        <v>0</v>
      </c>
      <c r="V34" s="200">
        <v>0</v>
      </c>
      <c r="W34" s="200">
        <v>6</v>
      </c>
      <c r="X34" s="200">
        <v>6</v>
      </c>
      <c r="Y34" s="200">
        <v>43</v>
      </c>
      <c r="Z34" s="200">
        <v>1</v>
      </c>
    </row>
    <row r="35" spans="1:2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11.819999999999999</v>
      </c>
      <c r="Q35" s="134">
        <v>11.819999999999999</v>
      </c>
      <c r="R35" s="134">
        <v>8.14</v>
      </c>
      <c r="S35" s="200">
        <v>11</v>
      </c>
      <c r="T35" s="200">
        <v>2</v>
      </c>
      <c r="U35" s="200">
        <v>0</v>
      </c>
      <c r="V35" s="200">
        <v>0</v>
      </c>
      <c r="W35" s="200">
        <v>0</v>
      </c>
      <c r="X35" s="200">
        <v>0</v>
      </c>
      <c r="Y35" s="200">
        <v>14</v>
      </c>
      <c r="Z35" s="200">
        <v>0</v>
      </c>
    </row>
    <row r="36" spans="1:2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19.32</v>
      </c>
      <c r="Q36" s="134">
        <v>19.32</v>
      </c>
      <c r="R36" s="134">
        <v>14.93</v>
      </c>
      <c r="S36" s="200">
        <v>18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18</v>
      </c>
      <c r="Z36" s="200">
        <v>0</v>
      </c>
    </row>
    <row r="37" spans="1:2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17.62</v>
      </c>
      <c r="Q37" s="134">
        <v>17.62</v>
      </c>
      <c r="R37" s="134">
        <v>9.0599999999999987</v>
      </c>
      <c r="S37" s="200">
        <v>11</v>
      </c>
      <c r="T37" s="200">
        <v>3</v>
      </c>
      <c r="U37" s="200">
        <v>0</v>
      </c>
      <c r="V37" s="200">
        <v>0</v>
      </c>
      <c r="W37" s="200">
        <v>2</v>
      </c>
      <c r="X37" s="200">
        <v>1</v>
      </c>
      <c r="Y37" s="200">
        <v>11</v>
      </c>
      <c r="Z37" s="200">
        <v>0</v>
      </c>
    </row>
    <row r="38" spans="1:2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53.839999999999996</v>
      </c>
      <c r="Q38" s="134">
        <v>52.22999999999999</v>
      </c>
      <c r="R38" s="134">
        <v>46.599999999999994</v>
      </c>
      <c r="S38" s="200">
        <v>40</v>
      </c>
      <c r="T38" s="200">
        <v>3</v>
      </c>
      <c r="U38" s="200">
        <v>1</v>
      </c>
      <c r="V38" s="200">
        <v>0</v>
      </c>
      <c r="W38" s="200">
        <v>6</v>
      </c>
      <c r="X38" s="200">
        <v>4</v>
      </c>
      <c r="Y38" s="200">
        <v>38</v>
      </c>
      <c r="Z38" s="200">
        <v>1</v>
      </c>
    </row>
    <row r="39" spans="1:2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43.949999999999989</v>
      </c>
      <c r="Q39" s="134">
        <v>42.339999999999989</v>
      </c>
      <c r="R39" s="134">
        <v>39.189999999999991</v>
      </c>
      <c r="S39" s="200">
        <v>33</v>
      </c>
      <c r="T39" s="200">
        <v>3</v>
      </c>
      <c r="U39" s="200">
        <v>1</v>
      </c>
      <c r="V39" s="200">
        <v>0</v>
      </c>
      <c r="W39" s="200">
        <v>5</v>
      </c>
      <c r="X39" s="200">
        <v>4</v>
      </c>
      <c r="Y39" s="200">
        <v>32</v>
      </c>
      <c r="Z39" s="200">
        <v>1</v>
      </c>
    </row>
    <row r="40" spans="1:2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9.8899999999999988</v>
      </c>
      <c r="Q40" s="134">
        <v>9.8899999999999988</v>
      </c>
      <c r="R40" s="134">
        <v>7.08</v>
      </c>
      <c r="S40" s="200">
        <v>7</v>
      </c>
      <c r="T40" s="200">
        <v>0</v>
      </c>
      <c r="U40" s="200">
        <v>0</v>
      </c>
      <c r="V40" s="200">
        <v>0</v>
      </c>
      <c r="W40" s="200">
        <v>1</v>
      </c>
      <c r="X40" s="200">
        <v>0</v>
      </c>
      <c r="Y40" s="200">
        <v>6</v>
      </c>
      <c r="Z40" s="200">
        <v>0</v>
      </c>
    </row>
    <row r="41" spans="1:2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51.809999999999995</v>
      </c>
      <c r="Q42" s="134">
        <v>51.809999999999995</v>
      </c>
      <c r="R42" s="134">
        <v>42.129999999999995</v>
      </c>
      <c r="S42" s="200">
        <v>32</v>
      </c>
      <c r="T42" s="200">
        <v>3</v>
      </c>
      <c r="U42" s="200">
        <v>0</v>
      </c>
      <c r="V42" s="200">
        <v>0</v>
      </c>
      <c r="W42" s="200">
        <v>3</v>
      </c>
      <c r="X42" s="200">
        <v>2</v>
      </c>
      <c r="Y42" s="200">
        <v>31</v>
      </c>
      <c r="Z42" s="200">
        <v>0</v>
      </c>
    </row>
    <row r="43" spans="1:2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29.989999999999995</v>
      </c>
      <c r="Q43" s="134">
        <v>29.989999999999995</v>
      </c>
      <c r="R43" s="134">
        <v>21.76</v>
      </c>
      <c r="S43" s="200">
        <v>28</v>
      </c>
      <c r="T43" s="200">
        <v>1</v>
      </c>
      <c r="U43" s="200">
        <v>0</v>
      </c>
      <c r="V43" s="200">
        <v>0</v>
      </c>
      <c r="W43" s="200">
        <v>4</v>
      </c>
      <c r="X43" s="200">
        <v>4</v>
      </c>
      <c r="Y43" s="200">
        <v>26</v>
      </c>
      <c r="Z43" s="200">
        <v>0</v>
      </c>
    </row>
    <row r="44" spans="1:2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11.52</v>
      </c>
      <c r="Q44" s="134">
        <v>11.52</v>
      </c>
      <c r="R44" s="134">
        <v>6.9899999999999993</v>
      </c>
      <c r="S44" s="200">
        <v>7</v>
      </c>
      <c r="T44" s="200">
        <v>4</v>
      </c>
      <c r="U44" s="200">
        <v>0</v>
      </c>
      <c r="V44" s="200">
        <v>0</v>
      </c>
      <c r="W44" s="200">
        <v>3</v>
      </c>
      <c r="X44" s="200">
        <v>3</v>
      </c>
      <c r="Y44" s="200">
        <v>8</v>
      </c>
      <c r="Z44" s="200">
        <v>0</v>
      </c>
    </row>
    <row r="45" spans="1:2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7.9499999999999984</v>
      </c>
      <c r="Q45" s="134">
        <v>7.9499999999999984</v>
      </c>
      <c r="R45" s="134">
        <v>3.32</v>
      </c>
      <c r="S45" s="200">
        <v>7</v>
      </c>
      <c r="T45" s="200">
        <v>0</v>
      </c>
      <c r="U45" s="200">
        <v>0</v>
      </c>
      <c r="V45" s="200">
        <v>0</v>
      </c>
      <c r="W45" s="200">
        <v>2</v>
      </c>
      <c r="X45" s="200">
        <v>2</v>
      </c>
      <c r="Y45" s="200">
        <v>5</v>
      </c>
      <c r="Z45" s="200">
        <v>0</v>
      </c>
    </row>
    <row r="46" spans="1:2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8.4300000000000015</v>
      </c>
      <c r="Q46" s="134">
        <v>8.4300000000000015</v>
      </c>
      <c r="R46" s="134">
        <v>4.5</v>
      </c>
      <c r="S46" s="200">
        <v>4</v>
      </c>
      <c r="T46" s="200">
        <v>2</v>
      </c>
      <c r="U46" s="200">
        <v>0</v>
      </c>
      <c r="V46" s="200">
        <v>0</v>
      </c>
      <c r="W46" s="200">
        <v>1</v>
      </c>
      <c r="X46" s="200">
        <v>1</v>
      </c>
      <c r="Y46" s="200">
        <v>5</v>
      </c>
      <c r="Z46" s="200">
        <v>0</v>
      </c>
    </row>
    <row r="47" spans="1:2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29.020000000000003</v>
      </c>
      <c r="Q47" s="134">
        <v>29.020000000000003</v>
      </c>
      <c r="R47" s="134">
        <v>3.46</v>
      </c>
      <c r="S47" s="200">
        <v>7</v>
      </c>
      <c r="T47" s="200">
        <v>1</v>
      </c>
      <c r="U47" s="200">
        <v>0</v>
      </c>
      <c r="V47" s="200">
        <v>0</v>
      </c>
      <c r="W47" s="200">
        <v>2</v>
      </c>
      <c r="X47" s="200">
        <v>2</v>
      </c>
      <c r="Y47" s="200">
        <v>4</v>
      </c>
      <c r="Z47" s="200">
        <v>0</v>
      </c>
    </row>
    <row r="48" spans="1:2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4.5</v>
      </c>
      <c r="Q48" s="134">
        <v>3.5</v>
      </c>
      <c r="R48" s="134">
        <v>3.5</v>
      </c>
      <c r="S48" s="200">
        <v>4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4</v>
      </c>
      <c r="Z48" s="200">
        <v>1</v>
      </c>
    </row>
    <row r="49" spans="1:2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3</v>
      </c>
      <c r="Q49" s="134">
        <v>3</v>
      </c>
      <c r="R49" s="134">
        <v>3</v>
      </c>
      <c r="S49" s="200">
        <v>1</v>
      </c>
      <c r="T49" s="200">
        <v>2</v>
      </c>
      <c r="U49" s="200">
        <v>0</v>
      </c>
      <c r="V49" s="200">
        <v>0</v>
      </c>
      <c r="W49" s="200">
        <v>0</v>
      </c>
      <c r="X49" s="200">
        <v>0</v>
      </c>
      <c r="Y49" s="200">
        <v>3</v>
      </c>
      <c r="Z49" s="200">
        <v>0</v>
      </c>
    </row>
    <row r="50" spans="1:2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5.5</v>
      </c>
      <c r="Q53" s="134">
        <v>5.5</v>
      </c>
      <c r="R53" s="134">
        <v>5.5</v>
      </c>
      <c r="S53" s="200">
        <v>5</v>
      </c>
      <c r="T53" s="200">
        <v>1</v>
      </c>
      <c r="U53" s="200">
        <v>0</v>
      </c>
      <c r="V53" s="200">
        <v>0</v>
      </c>
      <c r="W53" s="200">
        <v>0</v>
      </c>
      <c r="X53" s="200">
        <v>0</v>
      </c>
      <c r="Y53" s="200">
        <v>6</v>
      </c>
      <c r="Z53" s="200">
        <v>0</v>
      </c>
    </row>
    <row r="54" spans="1:2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5</v>
      </c>
      <c r="Q54" s="134">
        <v>5</v>
      </c>
      <c r="R54" s="134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</row>
    <row r="55" spans="1:2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5.5</v>
      </c>
      <c r="Q55" s="134">
        <v>4.5</v>
      </c>
      <c r="R55" s="134">
        <v>3.5</v>
      </c>
      <c r="S55" s="200">
        <v>5</v>
      </c>
      <c r="T55" s="200">
        <v>1</v>
      </c>
      <c r="U55" s="200">
        <v>0</v>
      </c>
      <c r="V55" s="200">
        <v>0</v>
      </c>
      <c r="W55" s="200">
        <v>2</v>
      </c>
      <c r="X55" s="200">
        <v>2</v>
      </c>
      <c r="Y55" s="200">
        <v>3</v>
      </c>
      <c r="Z55" s="200">
        <v>1</v>
      </c>
    </row>
    <row r="56" spans="1:2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12.6</v>
      </c>
      <c r="Q56" s="134">
        <v>11.85</v>
      </c>
      <c r="R56" s="134">
        <v>11.85</v>
      </c>
      <c r="S56" s="200">
        <v>7</v>
      </c>
      <c r="T56" s="200">
        <v>5</v>
      </c>
      <c r="U56" s="200">
        <v>0</v>
      </c>
      <c r="V56" s="200">
        <v>0</v>
      </c>
      <c r="W56" s="200">
        <v>1</v>
      </c>
      <c r="X56" s="200">
        <v>1</v>
      </c>
      <c r="Y56" s="200">
        <v>11</v>
      </c>
      <c r="Z56" s="200">
        <v>1</v>
      </c>
    </row>
    <row r="57" spans="1:2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8.66</v>
      </c>
      <c r="Q58" s="134">
        <v>7.66</v>
      </c>
      <c r="R58" s="134">
        <v>0</v>
      </c>
      <c r="S58" s="200">
        <v>1</v>
      </c>
      <c r="T58" s="200">
        <v>0</v>
      </c>
      <c r="U58" s="200">
        <v>0</v>
      </c>
      <c r="V58" s="200">
        <v>0</v>
      </c>
      <c r="W58" s="200">
        <v>1</v>
      </c>
      <c r="X58" s="200">
        <v>1</v>
      </c>
      <c r="Y58" s="200">
        <v>0</v>
      </c>
      <c r="Z58" s="200">
        <v>0</v>
      </c>
    </row>
    <row r="59" spans="1:2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10.9</v>
      </c>
      <c r="Q59" s="134">
        <v>9.9</v>
      </c>
      <c r="R59" s="134">
        <v>4.75</v>
      </c>
      <c r="S59" s="200">
        <v>6</v>
      </c>
      <c r="T59" s="200">
        <v>6</v>
      </c>
      <c r="U59" s="200">
        <v>0</v>
      </c>
      <c r="V59" s="200">
        <v>0</v>
      </c>
      <c r="W59" s="200">
        <v>4</v>
      </c>
      <c r="X59" s="200">
        <v>4</v>
      </c>
      <c r="Y59" s="200">
        <v>8</v>
      </c>
      <c r="Z59" s="200">
        <v>1</v>
      </c>
    </row>
    <row r="60" spans="1:2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70.19</v>
      </c>
      <c r="Q60" s="134">
        <v>67.69</v>
      </c>
      <c r="R60" s="134">
        <v>49.35</v>
      </c>
      <c r="S60" s="200">
        <v>50</v>
      </c>
      <c r="T60" s="200">
        <v>14</v>
      </c>
      <c r="U60" s="200">
        <v>0</v>
      </c>
      <c r="V60" s="200">
        <v>0</v>
      </c>
      <c r="W60" s="200">
        <v>16</v>
      </c>
      <c r="X60" s="200">
        <v>16</v>
      </c>
      <c r="Y60" s="200">
        <v>49</v>
      </c>
      <c r="Z60" s="200">
        <v>2</v>
      </c>
    </row>
    <row r="61" spans="1:2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317.72000000000008</v>
      </c>
      <c r="Q61" s="134">
        <v>314.47000000000008</v>
      </c>
      <c r="R61" s="134">
        <v>261.79000000000008</v>
      </c>
      <c r="S61" s="200">
        <v>229</v>
      </c>
      <c r="T61" s="200">
        <v>48</v>
      </c>
      <c r="U61" s="200">
        <v>0</v>
      </c>
      <c r="V61" s="200">
        <v>0</v>
      </c>
      <c r="W61" s="200">
        <v>27</v>
      </c>
      <c r="X61" s="200">
        <v>25</v>
      </c>
      <c r="Y61" s="200">
        <v>253</v>
      </c>
      <c r="Z61" s="200">
        <v>3</v>
      </c>
    </row>
    <row r="62" spans="1:2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8.75</v>
      </c>
      <c r="Q65" s="134">
        <v>8</v>
      </c>
      <c r="R65" s="134">
        <v>8</v>
      </c>
      <c r="S65" s="200">
        <v>5</v>
      </c>
      <c r="T65" s="200">
        <v>2</v>
      </c>
      <c r="U65" s="200">
        <v>0</v>
      </c>
      <c r="V65" s="200">
        <v>0</v>
      </c>
      <c r="W65" s="200">
        <v>1</v>
      </c>
      <c r="X65" s="200">
        <v>1</v>
      </c>
      <c r="Y65" s="200">
        <v>11</v>
      </c>
      <c r="Z65" s="200">
        <v>1</v>
      </c>
    </row>
    <row r="66" spans="1:2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8.75</v>
      </c>
      <c r="Q66" s="134">
        <v>8</v>
      </c>
      <c r="R66" s="134">
        <v>8</v>
      </c>
      <c r="S66" s="200">
        <v>5</v>
      </c>
      <c r="T66" s="200">
        <v>2</v>
      </c>
      <c r="U66" s="200">
        <v>0</v>
      </c>
      <c r="V66" s="200">
        <v>0</v>
      </c>
      <c r="W66" s="200">
        <v>1</v>
      </c>
      <c r="X66" s="200">
        <v>1</v>
      </c>
      <c r="Y66" s="200">
        <v>11</v>
      </c>
      <c r="Z66" s="200">
        <v>1</v>
      </c>
    </row>
    <row r="67" spans="1:2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 x14ac:dyDescent="0.2">
      <c r="A70" s="293" t="s">
        <v>15257</v>
      </c>
      <c r="B70" s="293"/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</row>
  </sheetData>
  <sheetProtection password="D949" sheet="1" objects="1" scenarios="1" selectLockedCells="1"/>
  <mergeCells count="18"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1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tabSelected="1" zoomScaleNormal="100" workbookViewId="0">
      <pane xSplit="15" ySplit="20" topLeftCell="P69" activePane="bottomRight" state="frozen"/>
      <selection activeCell="Q38" sqref="Q38:CF38"/>
      <selection pane="topRight" activeCell="Q38" sqref="Q38:CF38"/>
      <selection pane="bottomLeft" activeCell="Q38" sqref="Q38:CF38"/>
      <selection pane="bottomRight" activeCell="Q38" sqref="Q38:CF38"/>
    </sheetView>
  </sheetViews>
  <sheetFormatPr defaultColWidth="9.140625"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1" t="s">
        <v>15271</v>
      </c>
      <c r="Q15" s="271"/>
      <c r="R15" s="271"/>
      <c r="S15" s="271"/>
      <c r="T15" s="271"/>
      <c r="U15" s="271"/>
      <c r="V15" s="271"/>
      <c r="W15" s="271"/>
      <c r="X15" s="271"/>
      <c r="Y15" s="27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2" t="s">
        <v>13226</v>
      </c>
      <c r="Q16" s="272"/>
      <c r="R16" s="272"/>
      <c r="S16" s="272"/>
      <c r="T16" s="272"/>
      <c r="U16" s="272"/>
      <c r="V16" s="272"/>
      <c r="W16" s="272"/>
      <c r="X16" s="272"/>
      <c r="Y16" s="272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4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4" t="s">
        <v>13717</v>
      </c>
      <c r="P17" s="274" t="s">
        <v>15258</v>
      </c>
      <c r="Q17" s="274" t="s">
        <v>15259</v>
      </c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274"/>
    </row>
    <row r="18" spans="1:36" x14ac:dyDescent="0.2">
      <c r="A18" s="27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4"/>
      <c r="P18" s="274"/>
      <c r="Q18" s="274" t="s">
        <v>15260</v>
      </c>
      <c r="R18" s="274"/>
      <c r="S18" s="274" t="s">
        <v>15261</v>
      </c>
      <c r="T18" s="274"/>
      <c r="U18" s="274" t="s">
        <v>15262</v>
      </c>
      <c r="V18" s="274"/>
      <c r="W18" s="274" t="s">
        <v>15263</v>
      </c>
      <c r="X18" s="274"/>
      <c r="Y18" s="274" t="s">
        <v>15264</v>
      </c>
      <c r="Z18" s="274"/>
      <c r="AA18" s="274" t="s">
        <v>15265</v>
      </c>
      <c r="AB18" s="274"/>
      <c r="AC18" s="274" t="s">
        <v>15266</v>
      </c>
      <c r="AD18" s="274"/>
      <c r="AE18" s="274" t="s">
        <v>15267</v>
      </c>
      <c r="AF18" s="274"/>
      <c r="AG18" s="274" t="s">
        <v>15268</v>
      </c>
      <c r="AH18" s="274"/>
      <c r="AI18" s="274" t="s">
        <v>15269</v>
      </c>
      <c r="AJ18" s="274"/>
    </row>
    <row r="19" spans="1:36" ht="25.5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821</v>
      </c>
      <c r="Q21" s="200">
        <v>30</v>
      </c>
      <c r="R21" s="200">
        <v>23</v>
      </c>
      <c r="S21" s="200">
        <v>50</v>
      </c>
      <c r="T21" s="200">
        <v>39</v>
      </c>
      <c r="U21" s="200">
        <v>72</v>
      </c>
      <c r="V21" s="200">
        <v>65</v>
      </c>
      <c r="W21" s="200">
        <v>73</v>
      </c>
      <c r="X21" s="200">
        <v>65</v>
      </c>
      <c r="Y21" s="200">
        <v>90</v>
      </c>
      <c r="Z21" s="200">
        <v>77</v>
      </c>
      <c r="AA21" s="200">
        <v>97</v>
      </c>
      <c r="AB21" s="200">
        <v>88</v>
      </c>
      <c r="AC21" s="200">
        <v>116</v>
      </c>
      <c r="AD21" s="200">
        <v>97</v>
      </c>
      <c r="AE21" s="200">
        <v>165</v>
      </c>
      <c r="AF21" s="200">
        <v>118</v>
      </c>
      <c r="AG21" s="200">
        <v>77</v>
      </c>
      <c r="AH21" s="200">
        <v>56</v>
      </c>
      <c r="AI21" s="200">
        <v>51</v>
      </c>
      <c r="AJ21" s="200">
        <v>37</v>
      </c>
    </row>
    <row r="22" spans="1:3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50</v>
      </c>
      <c r="Q22" s="200">
        <v>0</v>
      </c>
      <c r="R22" s="200">
        <v>0</v>
      </c>
      <c r="S22" s="200">
        <v>1</v>
      </c>
      <c r="T22" s="200">
        <v>1</v>
      </c>
      <c r="U22" s="200">
        <v>6</v>
      </c>
      <c r="V22" s="200">
        <v>4</v>
      </c>
      <c r="W22" s="200">
        <v>2</v>
      </c>
      <c r="X22" s="200">
        <v>2</v>
      </c>
      <c r="Y22" s="200">
        <v>4</v>
      </c>
      <c r="Z22" s="200">
        <v>3</v>
      </c>
      <c r="AA22" s="200">
        <v>10</v>
      </c>
      <c r="AB22" s="200">
        <v>9</v>
      </c>
      <c r="AC22" s="200">
        <v>9</v>
      </c>
      <c r="AD22" s="200">
        <v>8</v>
      </c>
      <c r="AE22" s="200">
        <v>10</v>
      </c>
      <c r="AF22" s="200">
        <v>7</v>
      </c>
      <c r="AG22" s="200">
        <v>6</v>
      </c>
      <c r="AH22" s="200">
        <v>4</v>
      </c>
      <c r="AI22" s="200">
        <v>2</v>
      </c>
      <c r="AJ22" s="200">
        <v>2</v>
      </c>
    </row>
    <row r="23" spans="1:3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25</v>
      </c>
      <c r="Q23" s="200">
        <v>0</v>
      </c>
      <c r="R23" s="200">
        <v>0</v>
      </c>
      <c r="S23" s="200">
        <v>1</v>
      </c>
      <c r="T23" s="200">
        <v>1</v>
      </c>
      <c r="U23" s="200">
        <v>4</v>
      </c>
      <c r="V23" s="200">
        <v>2</v>
      </c>
      <c r="W23" s="200">
        <v>0</v>
      </c>
      <c r="X23" s="200">
        <v>0</v>
      </c>
      <c r="Y23" s="200">
        <v>1</v>
      </c>
      <c r="Z23" s="200">
        <v>0</v>
      </c>
      <c r="AA23" s="200">
        <v>6</v>
      </c>
      <c r="AB23" s="200">
        <v>5</v>
      </c>
      <c r="AC23" s="200">
        <v>4</v>
      </c>
      <c r="AD23" s="200">
        <v>4</v>
      </c>
      <c r="AE23" s="200">
        <v>6</v>
      </c>
      <c r="AF23" s="200">
        <v>3</v>
      </c>
      <c r="AG23" s="200">
        <v>3</v>
      </c>
      <c r="AH23" s="200">
        <v>1</v>
      </c>
      <c r="AI23" s="200">
        <v>0</v>
      </c>
      <c r="AJ23" s="200">
        <v>0</v>
      </c>
    </row>
    <row r="24" spans="1:3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21</v>
      </c>
      <c r="Q24" s="200">
        <v>0</v>
      </c>
      <c r="R24" s="200">
        <v>0</v>
      </c>
      <c r="S24" s="200">
        <v>0</v>
      </c>
      <c r="T24" s="200">
        <v>0</v>
      </c>
      <c r="U24" s="200">
        <v>2</v>
      </c>
      <c r="V24" s="200">
        <v>2</v>
      </c>
      <c r="W24" s="200">
        <v>2</v>
      </c>
      <c r="X24" s="200">
        <v>2</v>
      </c>
      <c r="Y24" s="200">
        <v>2</v>
      </c>
      <c r="Z24" s="200">
        <v>2</v>
      </c>
      <c r="AA24" s="200">
        <v>3</v>
      </c>
      <c r="AB24" s="200">
        <v>3</v>
      </c>
      <c r="AC24" s="200">
        <v>4</v>
      </c>
      <c r="AD24" s="200">
        <v>3</v>
      </c>
      <c r="AE24" s="200">
        <v>4</v>
      </c>
      <c r="AF24" s="200">
        <v>4</v>
      </c>
      <c r="AG24" s="200">
        <v>3</v>
      </c>
      <c r="AH24" s="200">
        <v>3</v>
      </c>
      <c r="AI24" s="200">
        <v>1</v>
      </c>
      <c r="AJ24" s="200">
        <v>1</v>
      </c>
    </row>
    <row r="25" spans="1:3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469</v>
      </c>
      <c r="Q26" s="200">
        <v>23</v>
      </c>
      <c r="R26" s="200">
        <v>18</v>
      </c>
      <c r="S26" s="200">
        <v>35</v>
      </c>
      <c r="T26" s="200">
        <v>28</v>
      </c>
      <c r="U26" s="200">
        <v>44</v>
      </c>
      <c r="V26" s="200">
        <v>39</v>
      </c>
      <c r="W26" s="200">
        <v>42</v>
      </c>
      <c r="X26" s="200">
        <v>37</v>
      </c>
      <c r="Y26" s="200">
        <v>57</v>
      </c>
      <c r="Z26" s="200">
        <v>51</v>
      </c>
      <c r="AA26" s="200">
        <v>49</v>
      </c>
      <c r="AB26" s="200">
        <v>48</v>
      </c>
      <c r="AC26" s="200">
        <v>67</v>
      </c>
      <c r="AD26" s="200">
        <v>62</v>
      </c>
      <c r="AE26" s="200">
        <v>83</v>
      </c>
      <c r="AF26" s="200">
        <v>69</v>
      </c>
      <c r="AG26" s="200">
        <v>39</v>
      </c>
      <c r="AH26" s="200">
        <v>37</v>
      </c>
      <c r="AI26" s="200">
        <v>30</v>
      </c>
      <c r="AJ26" s="200">
        <v>23</v>
      </c>
    </row>
    <row r="27" spans="1:3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434</v>
      </c>
      <c r="Q27" s="200">
        <v>20</v>
      </c>
      <c r="R27" s="200">
        <v>16</v>
      </c>
      <c r="S27" s="200">
        <v>35</v>
      </c>
      <c r="T27" s="200">
        <v>28</v>
      </c>
      <c r="U27" s="200">
        <v>39</v>
      </c>
      <c r="V27" s="200">
        <v>34</v>
      </c>
      <c r="W27" s="200">
        <v>39</v>
      </c>
      <c r="X27" s="200">
        <v>34</v>
      </c>
      <c r="Y27" s="200">
        <v>53</v>
      </c>
      <c r="Z27" s="200">
        <v>47</v>
      </c>
      <c r="AA27" s="200">
        <v>41</v>
      </c>
      <c r="AB27" s="200">
        <v>40</v>
      </c>
      <c r="AC27" s="200">
        <v>64</v>
      </c>
      <c r="AD27" s="200">
        <v>60</v>
      </c>
      <c r="AE27" s="200">
        <v>80</v>
      </c>
      <c r="AF27" s="200">
        <v>66</v>
      </c>
      <c r="AG27" s="200">
        <v>37</v>
      </c>
      <c r="AH27" s="200">
        <v>35</v>
      </c>
      <c r="AI27" s="200">
        <v>26</v>
      </c>
      <c r="AJ27" s="200">
        <v>19</v>
      </c>
    </row>
    <row r="28" spans="1:3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127</v>
      </c>
      <c r="Q28" s="200">
        <v>7</v>
      </c>
      <c r="R28" s="200">
        <v>7</v>
      </c>
      <c r="S28" s="200">
        <v>13</v>
      </c>
      <c r="T28" s="200">
        <v>13</v>
      </c>
      <c r="U28" s="200">
        <v>13</v>
      </c>
      <c r="V28" s="200">
        <v>13</v>
      </c>
      <c r="W28" s="200">
        <v>12</v>
      </c>
      <c r="X28" s="200">
        <v>12</v>
      </c>
      <c r="Y28" s="200">
        <v>16</v>
      </c>
      <c r="Z28" s="200">
        <v>16</v>
      </c>
      <c r="AA28" s="200">
        <v>21</v>
      </c>
      <c r="AB28" s="200">
        <v>21</v>
      </c>
      <c r="AC28" s="200">
        <v>17</v>
      </c>
      <c r="AD28" s="200">
        <v>17</v>
      </c>
      <c r="AE28" s="200">
        <v>16</v>
      </c>
      <c r="AF28" s="200">
        <v>16</v>
      </c>
      <c r="AG28" s="200">
        <v>8</v>
      </c>
      <c r="AH28" s="200">
        <v>8</v>
      </c>
      <c r="AI28" s="200">
        <v>4</v>
      </c>
      <c r="AJ28" s="200">
        <v>4</v>
      </c>
    </row>
    <row r="29" spans="1:3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49</v>
      </c>
      <c r="Q29" s="200">
        <v>1</v>
      </c>
      <c r="R29" s="200">
        <v>1</v>
      </c>
      <c r="S29" s="200">
        <v>3</v>
      </c>
      <c r="T29" s="200">
        <v>3</v>
      </c>
      <c r="U29" s="200">
        <v>1</v>
      </c>
      <c r="V29" s="200">
        <v>1</v>
      </c>
      <c r="W29" s="200">
        <v>4</v>
      </c>
      <c r="X29" s="200">
        <v>4</v>
      </c>
      <c r="Y29" s="200">
        <v>3</v>
      </c>
      <c r="Z29" s="200">
        <v>3</v>
      </c>
      <c r="AA29" s="200">
        <v>6</v>
      </c>
      <c r="AB29" s="200">
        <v>6</v>
      </c>
      <c r="AC29" s="200">
        <v>12</v>
      </c>
      <c r="AD29" s="200">
        <v>12</v>
      </c>
      <c r="AE29" s="200">
        <v>8</v>
      </c>
      <c r="AF29" s="200">
        <v>8</v>
      </c>
      <c r="AG29" s="200">
        <v>6</v>
      </c>
      <c r="AH29" s="200">
        <v>6</v>
      </c>
      <c r="AI29" s="200">
        <v>5</v>
      </c>
      <c r="AJ29" s="200">
        <v>5</v>
      </c>
    </row>
    <row r="30" spans="1:3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1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1</v>
      </c>
      <c r="Z30" s="200">
        <v>1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24</v>
      </c>
      <c r="Q31" s="200">
        <v>1</v>
      </c>
      <c r="R31" s="200">
        <v>0</v>
      </c>
      <c r="S31" s="200">
        <v>1</v>
      </c>
      <c r="T31" s="200">
        <v>1</v>
      </c>
      <c r="U31" s="200">
        <v>1</v>
      </c>
      <c r="V31" s="200">
        <v>1</v>
      </c>
      <c r="W31" s="200">
        <v>2</v>
      </c>
      <c r="X31" s="200">
        <v>1</v>
      </c>
      <c r="Y31" s="200">
        <v>4</v>
      </c>
      <c r="Z31" s="200">
        <v>4</v>
      </c>
      <c r="AA31" s="200">
        <v>0</v>
      </c>
      <c r="AB31" s="200">
        <v>0</v>
      </c>
      <c r="AC31" s="200">
        <v>3</v>
      </c>
      <c r="AD31" s="200">
        <v>3</v>
      </c>
      <c r="AE31" s="200">
        <v>8</v>
      </c>
      <c r="AF31" s="200">
        <v>5</v>
      </c>
      <c r="AG31" s="200">
        <v>4</v>
      </c>
      <c r="AH31" s="200">
        <v>3</v>
      </c>
      <c r="AI31" s="200">
        <v>0</v>
      </c>
      <c r="AJ31" s="200">
        <v>0</v>
      </c>
    </row>
    <row r="32" spans="1:3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14</v>
      </c>
      <c r="Q32" s="200">
        <v>1</v>
      </c>
      <c r="R32" s="200">
        <v>1</v>
      </c>
      <c r="S32" s="200">
        <v>2</v>
      </c>
      <c r="T32" s="200">
        <v>2</v>
      </c>
      <c r="U32" s="200">
        <v>5</v>
      </c>
      <c r="V32" s="200">
        <v>3</v>
      </c>
      <c r="W32" s="200">
        <v>2</v>
      </c>
      <c r="X32" s="200">
        <v>2</v>
      </c>
      <c r="Y32" s="200">
        <v>3</v>
      </c>
      <c r="Z32" s="200">
        <v>2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</v>
      </c>
      <c r="AJ32" s="200">
        <v>0</v>
      </c>
    </row>
    <row r="33" spans="1:3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16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1</v>
      </c>
      <c r="X33" s="200">
        <v>0</v>
      </c>
      <c r="Y33" s="200">
        <v>1</v>
      </c>
      <c r="Z33" s="200">
        <v>1</v>
      </c>
      <c r="AA33" s="200">
        <v>4</v>
      </c>
      <c r="AB33" s="200">
        <v>4</v>
      </c>
      <c r="AC33" s="200">
        <v>2</v>
      </c>
      <c r="AD33" s="200">
        <v>2</v>
      </c>
      <c r="AE33" s="200">
        <v>1</v>
      </c>
      <c r="AF33" s="200">
        <v>0</v>
      </c>
      <c r="AG33" s="200">
        <v>4</v>
      </c>
      <c r="AH33" s="200">
        <v>3</v>
      </c>
      <c r="AI33" s="200">
        <v>2</v>
      </c>
      <c r="AJ33" s="200">
        <v>0</v>
      </c>
    </row>
    <row r="34" spans="1:3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43</v>
      </c>
      <c r="Q34" s="200">
        <v>2</v>
      </c>
      <c r="R34" s="200">
        <v>1</v>
      </c>
      <c r="S34" s="200">
        <v>3</v>
      </c>
      <c r="T34" s="200">
        <v>3</v>
      </c>
      <c r="U34" s="200">
        <v>3</v>
      </c>
      <c r="V34" s="200">
        <v>3</v>
      </c>
      <c r="W34" s="200">
        <v>2</v>
      </c>
      <c r="X34" s="200">
        <v>2</v>
      </c>
      <c r="Y34" s="200">
        <v>1</v>
      </c>
      <c r="Z34" s="200">
        <v>0</v>
      </c>
      <c r="AA34" s="200">
        <v>2</v>
      </c>
      <c r="AB34" s="200">
        <v>2</v>
      </c>
      <c r="AC34" s="200">
        <v>9</v>
      </c>
      <c r="AD34" s="200">
        <v>9</v>
      </c>
      <c r="AE34" s="200">
        <v>12</v>
      </c>
      <c r="AF34" s="200">
        <v>12</v>
      </c>
      <c r="AG34" s="200">
        <v>6</v>
      </c>
      <c r="AH34" s="200">
        <v>6</v>
      </c>
      <c r="AI34" s="200">
        <v>3</v>
      </c>
      <c r="AJ34" s="200">
        <v>3</v>
      </c>
    </row>
    <row r="35" spans="1:3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14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1</v>
      </c>
      <c r="X35" s="200">
        <v>1</v>
      </c>
      <c r="Y35" s="200">
        <v>3</v>
      </c>
      <c r="Z35" s="200">
        <v>3</v>
      </c>
      <c r="AA35" s="200">
        <v>0</v>
      </c>
      <c r="AB35" s="200">
        <v>0</v>
      </c>
      <c r="AC35" s="200">
        <v>3</v>
      </c>
      <c r="AD35" s="200">
        <v>3</v>
      </c>
      <c r="AE35" s="200">
        <v>4</v>
      </c>
      <c r="AF35" s="200">
        <v>4</v>
      </c>
      <c r="AG35" s="200">
        <v>0</v>
      </c>
      <c r="AH35" s="200">
        <v>0</v>
      </c>
      <c r="AI35" s="200">
        <v>3</v>
      </c>
      <c r="AJ35" s="200">
        <v>3</v>
      </c>
    </row>
    <row r="36" spans="1:3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18</v>
      </c>
      <c r="Q36" s="200">
        <v>0</v>
      </c>
      <c r="R36" s="200">
        <v>0</v>
      </c>
      <c r="S36" s="200">
        <v>1</v>
      </c>
      <c r="T36" s="200">
        <v>0</v>
      </c>
      <c r="U36" s="200">
        <v>1</v>
      </c>
      <c r="V36" s="200">
        <v>1</v>
      </c>
      <c r="W36" s="200">
        <v>3</v>
      </c>
      <c r="X36" s="200">
        <v>3</v>
      </c>
      <c r="Y36" s="200">
        <v>3</v>
      </c>
      <c r="Z36" s="200">
        <v>2</v>
      </c>
      <c r="AA36" s="200">
        <v>1</v>
      </c>
      <c r="AB36" s="200">
        <v>1</v>
      </c>
      <c r="AC36" s="200">
        <v>2</v>
      </c>
      <c r="AD36" s="200">
        <v>2</v>
      </c>
      <c r="AE36" s="200">
        <v>3</v>
      </c>
      <c r="AF36" s="200">
        <v>2</v>
      </c>
      <c r="AG36" s="200">
        <v>3</v>
      </c>
      <c r="AH36" s="200">
        <v>3</v>
      </c>
      <c r="AI36" s="200">
        <v>1</v>
      </c>
      <c r="AJ36" s="200">
        <v>0</v>
      </c>
    </row>
    <row r="37" spans="1:3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11</v>
      </c>
      <c r="Q37" s="200">
        <v>0</v>
      </c>
      <c r="R37" s="200">
        <v>0</v>
      </c>
      <c r="S37" s="200">
        <v>0</v>
      </c>
      <c r="T37" s="200">
        <v>0</v>
      </c>
      <c r="U37" s="200">
        <v>1</v>
      </c>
      <c r="V37" s="200">
        <v>1</v>
      </c>
      <c r="W37" s="200">
        <v>0</v>
      </c>
      <c r="X37" s="200">
        <v>0</v>
      </c>
      <c r="Y37" s="200">
        <v>2</v>
      </c>
      <c r="Z37" s="200">
        <v>1</v>
      </c>
      <c r="AA37" s="200">
        <v>1</v>
      </c>
      <c r="AB37" s="200">
        <v>1</v>
      </c>
      <c r="AC37" s="200">
        <v>1</v>
      </c>
      <c r="AD37" s="200">
        <v>1</v>
      </c>
      <c r="AE37" s="200">
        <v>4</v>
      </c>
      <c r="AF37" s="200">
        <v>4</v>
      </c>
      <c r="AG37" s="200">
        <v>0</v>
      </c>
      <c r="AH37" s="200">
        <v>0</v>
      </c>
      <c r="AI37" s="200">
        <v>2</v>
      </c>
      <c r="AJ37" s="200">
        <v>1</v>
      </c>
    </row>
    <row r="38" spans="1:3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38</v>
      </c>
      <c r="Q38" s="200">
        <v>3</v>
      </c>
      <c r="R38" s="200">
        <v>3</v>
      </c>
      <c r="S38" s="200">
        <v>5</v>
      </c>
      <c r="T38" s="200">
        <v>4</v>
      </c>
      <c r="U38" s="200">
        <v>8</v>
      </c>
      <c r="V38" s="200">
        <v>7</v>
      </c>
      <c r="W38" s="200">
        <v>3</v>
      </c>
      <c r="X38" s="200">
        <v>3</v>
      </c>
      <c r="Y38" s="200">
        <v>9</v>
      </c>
      <c r="Z38" s="200">
        <v>9</v>
      </c>
      <c r="AA38" s="200">
        <v>0</v>
      </c>
      <c r="AB38" s="200">
        <v>0</v>
      </c>
      <c r="AC38" s="200">
        <v>3</v>
      </c>
      <c r="AD38" s="200">
        <v>3</v>
      </c>
      <c r="AE38" s="200">
        <v>3</v>
      </c>
      <c r="AF38" s="200">
        <v>3</v>
      </c>
      <c r="AG38" s="200">
        <v>3</v>
      </c>
      <c r="AH38" s="200">
        <v>3</v>
      </c>
      <c r="AI38" s="200">
        <v>1</v>
      </c>
      <c r="AJ38" s="200">
        <v>1</v>
      </c>
    </row>
    <row r="39" spans="1:3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32</v>
      </c>
      <c r="Q39" s="200">
        <v>3</v>
      </c>
      <c r="R39" s="200">
        <v>3</v>
      </c>
      <c r="S39" s="200">
        <v>4</v>
      </c>
      <c r="T39" s="200">
        <v>4</v>
      </c>
      <c r="U39" s="200">
        <v>8</v>
      </c>
      <c r="V39" s="200">
        <v>7</v>
      </c>
      <c r="W39" s="200">
        <v>3</v>
      </c>
      <c r="X39" s="200">
        <v>3</v>
      </c>
      <c r="Y39" s="200">
        <v>8</v>
      </c>
      <c r="Z39" s="200">
        <v>8</v>
      </c>
      <c r="AA39" s="200">
        <v>0</v>
      </c>
      <c r="AB39" s="200">
        <v>0</v>
      </c>
      <c r="AC39" s="200">
        <v>3</v>
      </c>
      <c r="AD39" s="200">
        <v>3</v>
      </c>
      <c r="AE39" s="200">
        <v>2</v>
      </c>
      <c r="AF39" s="200">
        <v>2</v>
      </c>
      <c r="AG39" s="200">
        <v>1</v>
      </c>
      <c r="AH39" s="200">
        <v>1</v>
      </c>
      <c r="AI39" s="200">
        <v>0</v>
      </c>
      <c r="AJ39" s="200">
        <v>0</v>
      </c>
    </row>
    <row r="40" spans="1:3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6</v>
      </c>
      <c r="Q40" s="200">
        <v>0</v>
      </c>
      <c r="R40" s="200">
        <v>0</v>
      </c>
      <c r="S40" s="200">
        <v>1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1</v>
      </c>
      <c r="Z40" s="200">
        <v>1</v>
      </c>
      <c r="AA40" s="200">
        <v>0</v>
      </c>
      <c r="AB40" s="200">
        <v>0</v>
      </c>
      <c r="AC40" s="200">
        <v>0</v>
      </c>
      <c r="AD40" s="200">
        <v>0</v>
      </c>
      <c r="AE40" s="200">
        <v>1</v>
      </c>
      <c r="AF40" s="200">
        <v>1</v>
      </c>
      <c r="AG40" s="200">
        <v>2</v>
      </c>
      <c r="AH40" s="200">
        <v>2</v>
      </c>
      <c r="AI40" s="200">
        <v>1</v>
      </c>
      <c r="AJ40" s="200">
        <v>1</v>
      </c>
    </row>
    <row r="41" spans="1:3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31</v>
      </c>
      <c r="Q42" s="200">
        <v>1</v>
      </c>
      <c r="R42" s="200">
        <v>1</v>
      </c>
      <c r="S42" s="200">
        <v>5</v>
      </c>
      <c r="T42" s="200">
        <v>2</v>
      </c>
      <c r="U42" s="200">
        <v>4</v>
      </c>
      <c r="V42" s="200">
        <v>2</v>
      </c>
      <c r="W42" s="200">
        <v>5</v>
      </c>
      <c r="X42" s="200">
        <v>2</v>
      </c>
      <c r="Y42" s="200">
        <v>1</v>
      </c>
      <c r="Z42" s="200">
        <v>0</v>
      </c>
      <c r="AA42" s="200">
        <v>3</v>
      </c>
      <c r="AB42" s="200">
        <v>2</v>
      </c>
      <c r="AC42" s="200">
        <v>4</v>
      </c>
      <c r="AD42" s="200">
        <v>1</v>
      </c>
      <c r="AE42" s="200">
        <v>6</v>
      </c>
      <c r="AF42" s="200">
        <v>3</v>
      </c>
      <c r="AG42" s="200">
        <v>0</v>
      </c>
      <c r="AH42" s="200">
        <v>0</v>
      </c>
      <c r="AI42" s="200">
        <v>2</v>
      </c>
      <c r="AJ42" s="200">
        <v>1</v>
      </c>
    </row>
    <row r="43" spans="1:3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26</v>
      </c>
      <c r="Q43" s="200">
        <v>0</v>
      </c>
      <c r="R43" s="200">
        <v>0</v>
      </c>
      <c r="S43" s="200">
        <v>1</v>
      </c>
      <c r="T43" s="200">
        <v>0</v>
      </c>
      <c r="U43" s="200">
        <v>1</v>
      </c>
      <c r="V43" s="200">
        <v>1</v>
      </c>
      <c r="W43" s="200">
        <v>2</v>
      </c>
      <c r="X43" s="200">
        <v>2</v>
      </c>
      <c r="Y43" s="200">
        <v>4</v>
      </c>
      <c r="Z43" s="200">
        <v>3</v>
      </c>
      <c r="AA43" s="200">
        <v>3</v>
      </c>
      <c r="AB43" s="200">
        <v>3</v>
      </c>
      <c r="AC43" s="200">
        <v>3</v>
      </c>
      <c r="AD43" s="200">
        <v>2</v>
      </c>
      <c r="AE43" s="200">
        <v>11</v>
      </c>
      <c r="AF43" s="200">
        <v>6</v>
      </c>
      <c r="AG43" s="200">
        <v>1</v>
      </c>
      <c r="AH43" s="200">
        <v>1</v>
      </c>
      <c r="AI43" s="200">
        <v>0</v>
      </c>
      <c r="AJ43" s="200">
        <v>0</v>
      </c>
    </row>
    <row r="44" spans="1:3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8</v>
      </c>
      <c r="Q44" s="200">
        <v>1</v>
      </c>
      <c r="R44" s="200">
        <v>1</v>
      </c>
      <c r="S44" s="200">
        <v>0</v>
      </c>
      <c r="T44" s="200">
        <v>0</v>
      </c>
      <c r="U44" s="200">
        <v>0</v>
      </c>
      <c r="V44" s="200">
        <v>0</v>
      </c>
      <c r="W44" s="200">
        <v>1</v>
      </c>
      <c r="X44" s="200">
        <v>1</v>
      </c>
      <c r="Y44" s="200">
        <v>2</v>
      </c>
      <c r="Z44" s="200">
        <v>2</v>
      </c>
      <c r="AA44" s="200">
        <v>0</v>
      </c>
      <c r="AB44" s="200">
        <v>0</v>
      </c>
      <c r="AC44" s="200">
        <v>3</v>
      </c>
      <c r="AD44" s="200">
        <v>3</v>
      </c>
      <c r="AE44" s="200">
        <v>1</v>
      </c>
      <c r="AF44" s="200">
        <v>1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5</v>
      </c>
      <c r="Q45" s="200">
        <v>0</v>
      </c>
      <c r="R45" s="200">
        <v>0</v>
      </c>
      <c r="S45" s="200">
        <v>0</v>
      </c>
      <c r="T45" s="200">
        <v>0</v>
      </c>
      <c r="U45" s="200">
        <v>1</v>
      </c>
      <c r="V45" s="200">
        <v>1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1</v>
      </c>
      <c r="AD45" s="200">
        <v>1</v>
      </c>
      <c r="AE45" s="200">
        <v>2</v>
      </c>
      <c r="AF45" s="200">
        <v>2</v>
      </c>
      <c r="AG45" s="200">
        <v>1</v>
      </c>
      <c r="AH45" s="200">
        <v>1</v>
      </c>
      <c r="AI45" s="200">
        <v>0</v>
      </c>
      <c r="AJ45" s="200">
        <v>0</v>
      </c>
    </row>
    <row r="46" spans="1:3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5</v>
      </c>
      <c r="Q46" s="200">
        <v>1</v>
      </c>
      <c r="R46" s="200">
        <v>0</v>
      </c>
      <c r="S46" s="200">
        <v>1</v>
      </c>
      <c r="T46" s="200">
        <v>0</v>
      </c>
      <c r="U46" s="200">
        <v>0</v>
      </c>
      <c r="V46" s="200">
        <v>0</v>
      </c>
      <c r="W46" s="200">
        <v>1</v>
      </c>
      <c r="X46" s="200">
        <v>1</v>
      </c>
      <c r="Y46" s="200">
        <v>0</v>
      </c>
      <c r="Z46" s="200">
        <v>0</v>
      </c>
      <c r="AA46" s="200">
        <v>0</v>
      </c>
      <c r="AB46" s="200">
        <v>0</v>
      </c>
      <c r="AC46" s="200">
        <v>1</v>
      </c>
      <c r="AD46" s="200">
        <v>1</v>
      </c>
      <c r="AE46" s="200">
        <v>1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4</v>
      </c>
      <c r="Q47" s="200">
        <v>1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</v>
      </c>
      <c r="AH47" s="200">
        <v>1</v>
      </c>
      <c r="AI47" s="200">
        <v>2</v>
      </c>
      <c r="AJ47" s="200">
        <v>1</v>
      </c>
    </row>
    <row r="48" spans="1:3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4</v>
      </c>
      <c r="Q48" s="200">
        <v>0</v>
      </c>
      <c r="R48" s="200">
        <v>0</v>
      </c>
      <c r="S48" s="200">
        <v>0</v>
      </c>
      <c r="T48" s="200">
        <v>0</v>
      </c>
      <c r="U48" s="200">
        <v>1</v>
      </c>
      <c r="V48" s="200">
        <v>1</v>
      </c>
      <c r="W48" s="200">
        <v>1</v>
      </c>
      <c r="X48" s="200">
        <v>1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</v>
      </c>
      <c r="AH48" s="200">
        <v>1</v>
      </c>
      <c r="AI48" s="200">
        <v>1</v>
      </c>
      <c r="AJ48" s="200">
        <v>1</v>
      </c>
    </row>
    <row r="49" spans="1:3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3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1</v>
      </c>
      <c r="X49" s="200">
        <v>1</v>
      </c>
      <c r="Y49" s="200">
        <v>2</v>
      </c>
      <c r="Z49" s="200">
        <v>2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6</v>
      </c>
      <c r="Q53" s="200">
        <v>0</v>
      </c>
      <c r="R53" s="200">
        <v>0</v>
      </c>
      <c r="S53" s="200">
        <v>0</v>
      </c>
      <c r="T53" s="200">
        <v>0</v>
      </c>
      <c r="U53" s="200">
        <v>1</v>
      </c>
      <c r="V53" s="200">
        <v>1</v>
      </c>
      <c r="W53" s="200">
        <v>0</v>
      </c>
      <c r="X53" s="200">
        <v>0</v>
      </c>
      <c r="Y53" s="200">
        <v>1</v>
      </c>
      <c r="Z53" s="200">
        <v>1</v>
      </c>
      <c r="AA53" s="200">
        <v>1</v>
      </c>
      <c r="AB53" s="200">
        <v>1</v>
      </c>
      <c r="AC53" s="200">
        <v>2</v>
      </c>
      <c r="AD53" s="200">
        <v>2</v>
      </c>
      <c r="AE53" s="200">
        <v>1</v>
      </c>
      <c r="AF53" s="200">
        <v>1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3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1</v>
      </c>
      <c r="X55" s="200">
        <v>1</v>
      </c>
      <c r="Y55" s="200">
        <v>0</v>
      </c>
      <c r="Z55" s="200">
        <v>0</v>
      </c>
      <c r="AA55" s="200">
        <v>1</v>
      </c>
      <c r="AB55" s="200">
        <v>1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</v>
      </c>
      <c r="AJ55" s="200">
        <v>1</v>
      </c>
    </row>
    <row r="56" spans="1:3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11</v>
      </c>
      <c r="Q56" s="200">
        <v>0</v>
      </c>
      <c r="R56" s="200">
        <v>0</v>
      </c>
      <c r="S56" s="200">
        <v>0</v>
      </c>
      <c r="T56" s="200">
        <v>0</v>
      </c>
      <c r="U56" s="200">
        <v>2</v>
      </c>
      <c r="V56" s="200">
        <v>2</v>
      </c>
      <c r="W56" s="200">
        <v>0</v>
      </c>
      <c r="X56" s="200">
        <v>0</v>
      </c>
      <c r="Y56" s="200">
        <v>1</v>
      </c>
      <c r="Z56" s="200">
        <v>1</v>
      </c>
      <c r="AA56" s="200">
        <v>4</v>
      </c>
      <c r="AB56" s="200">
        <v>4</v>
      </c>
      <c r="AC56" s="200">
        <v>0</v>
      </c>
      <c r="AD56" s="200">
        <v>0</v>
      </c>
      <c r="AE56" s="200">
        <v>2</v>
      </c>
      <c r="AF56" s="200">
        <v>2</v>
      </c>
      <c r="AG56" s="200">
        <v>1</v>
      </c>
      <c r="AH56" s="200">
        <v>1</v>
      </c>
      <c r="AI56" s="200">
        <v>1</v>
      </c>
      <c r="AJ56" s="200">
        <v>1</v>
      </c>
    </row>
    <row r="57" spans="1:3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8</v>
      </c>
      <c r="Q59" s="200">
        <v>3</v>
      </c>
      <c r="R59" s="200">
        <v>2</v>
      </c>
      <c r="S59" s="200">
        <v>0</v>
      </c>
      <c r="T59" s="200">
        <v>0</v>
      </c>
      <c r="U59" s="200">
        <v>1</v>
      </c>
      <c r="V59" s="200">
        <v>1</v>
      </c>
      <c r="W59" s="200">
        <v>0</v>
      </c>
      <c r="X59" s="200">
        <v>0</v>
      </c>
      <c r="Y59" s="200">
        <v>0</v>
      </c>
      <c r="Z59" s="200">
        <v>0</v>
      </c>
      <c r="AA59" s="200">
        <v>2</v>
      </c>
      <c r="AB59" s="200">
        <v>2</v>
      </c>
      <c r="AC59" s="200">
        <v>1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</v>
      </c>
      <c r="AJ59" s="200">
        <v>1</v>
      </c>
    </row>
    <row r="60" spans="1:3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49</v>
      </c>
      <c r="Q60" s="200">
        <v>3</v>
      </c>
      <c r="R60" s="200">
        <v>2</v>
      </c>
      <c r="S60" s="200">
        <v>6</v>
      </c>
      <c r="T60" s="200">
        <v>5</v>
      </c>
      <c r="U60" s="200">
        <v>6</v>
      </c>
      <c r="V60" s="200">
        <v>6</v>
      </c>
      <c r="W60" s="200">
        <v>6</v>
      </c>
      <c r="X60" s="200">
        <v>6</v>
      </c>
      <c r="Y60" s="200">
        <v>7</v>
      </c>
      <c r="Z60" s="200">
        <v>5</v>
      </c>
      <c r="AA60" s="200">
        <v>4</v>
      </c>
      <c r="AB60" s="200">
        <v>4</v>
      </c>
      <c r="AC60" s="200">
        <v>6</v>
      </c>
      <c r="AD60" s="200">
        <v>6</v>
      </c>
      <c r="AE60" s="200">
        <v>3</v>
      </c>
      <c r="AF60" s="200">
        <v>3</v>
      </c>
      <c r="AG60" s="200">
        <v>4</v>
      </c>
      <c r="AH60" s="200">
        <v>4</v>
      </c>
      <c r="AI60" s="200">
        <v>4</v>
      </c>
      <c r="AJ60" s="200">
        <v>4</v>
      </c>
    </row>
    <row r="61" spans="1:3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253</v>
      </c>
      <c r="Q61" s="200">
        <v>4</v>
      </c>
      <c r="R61" s="200">
        <v>3</v>
      </c>
      <c r="S61" s="200">
        <v>8</v>
      </c>
      <c r="T61" s="200">
        <v>5</v>
      </c>
      <c r="U61" s="200">
        <v>16</v>
      </c>
      <c r="V61" s="200">
        <v>16</v>
      </c>
      <c r="W61" s="200">
        <v>23</v>
      </c>
      <c r="X61" s="200">
        <v>20</v>
      </c>
      <c r="Y61" s="200">
        <v>22</v>
      </c>
      <c r="Z61" s="200">
        <v>18</v>
      </c>
      <c r="AA61" s="200">
        <v>34</v>
      </c>
      <c r="AB61" s="200">
        <v>27</v>
      </c>
      <c r="AC61" s="200">
        <v>34</v>
      </c>
      <c r="AD61" s="200">
        <v>21</v>
      </c>
      <c r="AE61" s="200">
        <v>69</v>
      </c>
      <c r="AF61" s="200">
        <v>39</v>
      </c>
      <c r="AG61" s="200">
        <v>28</v>
      </c>
      <c r="AH61" s="200">
        <v>11</v>
      </c>
      <c r="AI61" s="200">
        <v>15</v>
      </c>
      <c r="AJ61" s="200">
        <v>8</v>
      </c>
    </row>
    <row r="62" spans="1:3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11</v>
      </c>
      <c r="Q65" s="200">
        <v>0</v>
      </c>
      <c r="R65" s="200">
        <v>0</v>
      </c>
      <c r="S65" s="200">
        <v>0</v>
      </c>
      <c r="T65" s="200">
        <v>0</v>
      </c>
      <c r="U65" s="200">
        <v>2</v>
      </c>
      <c r="V65" s="200">
        <v>2</v>
      </c>
      <c r="W65" s="200">
        <v>0</v>
      </c>
      <c r="X65" s="200">
        <v>0</v>
      </c>
      <c r="Y65" s="200">
        <v>1</v>
      </c>
      <c r="Z65" s="200">
        <v>1</v>
      </c>
      <c r="AA65" s="200">
        <v>4</v>
      </c>
      <c r="AB65" s="200">
        <v>4</v>
      </c>
      <c r="AC65" s="200">
        <v>0</v>
      </c>
      <c r="AD65" s="200">
        <v>0</v>
      </c>
      <c r="AE65" s="200">
        <v>2</v>
      </c>
      <c r="AF65" s="200">
        <v>2</v>
      </c>
      <c r="AG65" s="200">
        <v>1</v>
      </c>
      <c r="AH65" s="200">
        <v>1</v>
      </c>
      <c r="AI65" s="200">
        <v>1</v>
      </c>
      <c r="AJ65" s="200">
        <v>1</v>
      </c>
    </row>
    <row r="66" spans="1:3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11</v>
      </c>
      <c r="Q66" s="200">
        <v>0</v>
      </c>
      <c r="R66" s="200">
        <v>0</v>
      </c>
      <c r="S66" s="200">
        <v>0</v>
      </c>
      <c r="T66" s="200">
        <v>0</v>
      </c>
      <c r="U66" s="200">
        <v>2</v>
      </c>
      <c r="V66" s="200">
        <v>2</v>
      </c>
      <c r="W66" s="200">
        <v>0</v>
      </c>
      <c r="X66" s="200">
        <v>0</v>
      </c>
      <c r="Y66" s="200">
        <v>1</v>
      </c>
      <c r="Z66" s="200">
        <v>1</v>
      </c>
      <c r="AA66" s="200">
        <v>4</v>
      </c>
      <c r="AB66" s="200">
        <v>4</v>
      </c>
      <c r="AC66" s="200">
        <v>0</v>
      </c>
      <c r="AD66" s="200">
        <v>0</v>
      </c>
      <c r="AE66" s="200">
        <v>2</v>
      </c>
      <c r="AF66" s="200">
        <v>2</v>
      </c>
      <c r="AG66" s="200">
        <v>1</v>
      </c>
      <c r="AH66" s="200">
        <v>1</v>
      </c>
      <c r="AI66" s="200">
        <v>1</v>
      </c>
      <c r="AJ66" s="200">
        <v>1</v>
      </c>
    </row>
    <row r="67" spans="1:3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98" t="s">
        <v>21429</v>
      </c>
      <c r="Q72" s="298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99" t="s">
        <v>12341</v>
      </c>
      <c r="Q73" s="300"/>
      <c r="R73" s="296" t="s">
        <v>21783</v>
      </c>
      <c r="S73" s="296"/>
      <c r="T73" s="296"/>
      <c r="V73" s="296" t="s">
        <v>21784</v>
      </c>
      <c r="W73" s="296"/>
      <c r="X73" s="296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297" t="s">
        <v>12342</v>
      </c>
      <c r="S74" s="297"/>
      <c r="T74" s="297"/>
      <c r="V74" s="297" t="s">
        <v>12343</v>
      </c>
      <c r="W74" s="297"/>
      <c r="X74" s="297"/>
      <c r="Y74" s="101" t="s">
        <v>12344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296" t="s">
        <v>21785</v>
      </c>
      <c r="S76" s="296"/>
      <c r="T76" s="296"/>
      <c r="V76" s="294">
        <v>43375</v>
      </c>
      <c r="W76" s="294"/>
      <c r="X76" s="294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297" t="s">
        <v>12345</v>
      </c>
      <c r="S77" s="297"/>
      <c r="T77" s="297"/>
      <c r="V77" s="295" t="s">
        <v>12346</v>
      </c>
      <c r="W77" s="295"/>
      <c r="X77" s="295"/>
    </row>
  </sheetData>
  <sheetProtection password="D949" sheet="1" objects="1" scenarios="1" selectLockedCells="1"/>
  <mergeCells count="26"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ColWidth="9.140625"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 x14ac:dyDescent="0.2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 x14ac:dyDescent="0.2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 x14ac:dyDescent="0.2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 x14ac:dyDescent="0.2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 x14ac:dyDescent="0.2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 x14ac:dyDescent="0.2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 x14ac:dyDescent="0.2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 x14ac:dyDescent="0.2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 x14ac:dyDescent="0.2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 x14ac:dyDescent="0.2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 x14ac:dyDescent="0.2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 x14ac:dyDescent="0.2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 x14ac:dyDescent="0.2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 x14ac:dyDescent="0.2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 x14ac:dyDescent="0.2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 x14ac:dyDescent="0.2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 x14ac:dyDescent="0.2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 x14ac:dyDescent="0.2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 x14ac:dyDescent="0.2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 x14ac:dyDescent="0.2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 x14ac:dyDescent="0.2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 x14ac:dyDescent="0.2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 x14ac:dyDescent="0.2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 x14ac:dyDescent="0.2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 x14ac:dyDescent="0.2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 x14ac:dyDescent="0.2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 x14ac:dyDescent="0.2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 x14ac:dyDescent="0.2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 x14ac:dyDescent="0.2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 x14ac:dyDescent="0.2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 x14ac:dyDescent="0.2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 x14ac:dyDescent="0.2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 x14ac:dyDescent="0.2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 x14ac:dyDescent="0.2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 x14ac:dyDescent="0.2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 x14ac:dyDescent="0.2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 x14ac:dyDescent="0.2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 x14ac:dyDescent="0.2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 x14ac:dyDescent="0.2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 x14ac:dyDescent="0.2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 x14ac:dyDescent="0.2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 x14ac:dyDescent="0.2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 x14ac:dyDescent="0.2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 x14ac:dyDescent="0.2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 x14ac:dyDescent="0.2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 x14ac:dyDescent="0.2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 x14ac:dyDescent="0.2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 x14ac:dyDescent="0.2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 x14ac:dyDescent="0.2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 x14ac:dyDescent="0.2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 x14ac:dyDescent="0.2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 x14ac:dyDescent="0.2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 x14ac:dyDescent="0.2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 x14ac:dyDescent="0.2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 x14ac:dyDescent="0.2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 x14ac:dyDescent="0.2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 x14ac:dyDescent="0.2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 x14ac:dyDescent="0.2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 x14ac:dyDescent="0.2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 x14ac:dyDescent="0.2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 x14ac:dyDescent="0.2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 x14ac:dyDescent="0.2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 x14ac:dyDescent="0.2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 x14ac:dyDescent="0.2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 x14ac:dyDescent="0.2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 x14ac:dyDescent="0.2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 x14ac:dyDescent="0.2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 x14ac:dyDescent="0.2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 x14ac:dyDescent="0.2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 x14ac:dyDescent="0.2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 x14ac:dyDescent="0.2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 x14ac:dyDescent="0.2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 x14ac:dyDescent="0.2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 x14ac:dyDescent="0.2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 x14ac:dyDescent="0.2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 x14ac:dyDescent="0.2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 x14ac:dyDescent="0.2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 x14ac:dyDescent="0.2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 x14ac:dyDescent="0.2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 x14ac:dyDescent="0.2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 x14ac:dyDescent="0.2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 x14ac:dyDescent="0.2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 x14ac:dyDescent="0.2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 x14ac:dyDescent="0.2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 x14ac:dyDescent="0.2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 x14ac:dyDescent="0.2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 x14ac:dyDescent="0.2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 x14ac:dyDescent="0.2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 x14ac:dyDescent="0.2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 x14ac:dyDescent="0.2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 x14ac:dyDescent="0.2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 x14ac:dyDescent="0.2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 x14ac:dyDescent="0.2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 x14ac:dyDescent="0.2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 x14ac:dyDescent="0.2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 x14ac:dyDescent="0.2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 x14ac:dyDescent="0.2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 x14ac:dyDescent="0.2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 x14ac:dyDescent="0.2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 x14ac:dyDescent="0.2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 x14ac:dyDescent="0.2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 x14ac:dyDescent="0.2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 x14ac:dyDescent="0.2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 x14ac:dyDescent="0.2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 x14ac:dyDescent="0.2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 x14ac:dyDescent="0.2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 x14ac:dyDescent="0.2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 x14ac:dyDescent="0.2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 x14ac:dyDescent="0.2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 x14ac:dyDescent="0.2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 x14ac:dyDescent="0.2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 x14ac:dyDescent="0.2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 x14ac:dyDescent="0.2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 x14ac:dyDescent="0.2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 x14ac:dyDescent="0.2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 x14ac:dyDescent="0.2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 x14ac:dyDescent="0.2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 x14ac:dyDescent="0.2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 x14ac:dyDescent="0.2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 x14ac:dyDescent="0.2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 x14ac:dyDescent="0.2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 x14ac:dyDescent="0.2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 x14ac:dyDescent="0.2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 x14ac:dyDescent="0.2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 x14ac:dyDescent="0.2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 x14ac:dyDescent="0.2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 x14ac:dyDescent="0.2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 x14ac:dyDescent="0.2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 x14ac:dyDescent="0.2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 x14ac:dyDescent="0.2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 x14ac:dyDescent="0.2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 x14ac:dyDescent="0.2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 x14ac:dyDescent="0.2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 x14ac:dyDescent="0.2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 x14ac:dyDescent="0.2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 x14ac:dyDescent="0.2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 x14ac:dyDescent="0.2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 x14ac:dyDescent="0.2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 x14ac:dyDescent="0.2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 x14ac:dyDescent="0.2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 x14ac:dyDescent="0.2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 x14ac:dyDescent="0.2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 x14ac:dyDescent="0.2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 x14ac:dyDescent="0.2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 x14ac:dyDescent="0.2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 x14ac:dyDescent="0.2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 x14ac:dyDescent="0.2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 x14ac:dyDescent="0.2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 x14ac:dyDescent="0.2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 x14ac:dyDescent="0.2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 x14ac:dyDescent="0.2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 x14ac:dyDescent="0.2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 x14ac:dyDescent="0.2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 x14ac:dyDescent="0.2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 x14ac:dyDescent="0.2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 x14ac:dyDescent="0.2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 x14ac:dyDescent="0.2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 x14ac:dyDescent="0.2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 x14ac:dyDescent="0.2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 x14ac:dyDescent="0.2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 x14ac:dyDescent="0.2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 x14ac:dyDescent="0.2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 x14ac:dyDescent="0.2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 x14ac:dyDescent="0.2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 x14ac:dyDescent="0.2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 x14ac:dyDescent="0.2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 x14ac:dyDescent="0.2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 x14ac:dyDescent="0.2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 x14ac:dyDescent="0.2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 x14ac:dyDescent="0.2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 x14ac:dyDescent="0.2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 x14ac:dyDescent="0.2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 x14ac:dyDescent="0.2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 x14ac:dyDescent="0.2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 x14ac:dyDescent="0.2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 x14ac:dyDescent="0.2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 x14ac:dyDescent="0.2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 x14ac:dyDescent="0.2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 x14ac:dyDescent="0.2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 x14ac:dyDescent="0.2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 x14ac:dyDescent="0.2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 x14ac:dyDescent="0.2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 x14ac:dyDescent="0.2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 x14ac:dyDescent="0.2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 x14ac:dyDescent="0.2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 x14ac:dyDescent="0.2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 x14ac:dyDescent="0.2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 x14ac:dyDescent="0.2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 x14ac:dyDescent="0.2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 x14ac:dyDescent="0.2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 x14ac:dyDescent="0.2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 x14ac:dyDescent="0.2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 x14ac:dyDescent="0.2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 x14ac:dyDescent="0.2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 x14ac:dyDescent="0.2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 x14ac:dyDescent="0.2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 x14ac:dyDescent="0.2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 x14ac:dyDescent="0.2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 x14ac:dyDescent="0.2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 x14ac:dyDescent="0.2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 x14ac:dyDescent="0.2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 x14ac:dyDescent="0.2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 x14ac:dyDescent="0.2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 x14ac:dyDescent="0.2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 x14ac:dyDescent="0.2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 x14ac:dyDescent="0.2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 x14ac:dyDescent="0.2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 x14ac:dyDescent="0.2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 x14ac:dyDescent="0.2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 x14ac:dyDescent="0.2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 x14ac:dyDescent="0.2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 x14ac:dyDescent="0.2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 x14ac:dyDescent="0.2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 x14ac:dyDescent="0.2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 x14ac:dyDescent="0.2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 x14ac:dyDescent="0.2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 x14ac:dyDescent="0.2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 x14ac:dyDescent="0.2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 x14ac:dyDescent="0.2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 x14ac:dyDescent="0.2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 x14ac:dyDescent="0.2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 x14ac:dyDescent="0.2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 x14ac:dyDescent="0.2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 x14ac:dyDescent="0.2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 x14ac:dyDescent="0.2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 x14ac:dyDescent="0.2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 x14ac:dyDescent="0.2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 x14ac:dyDescent="0.2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 x14ac:dyDescent="0.2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 x14ac:dyDescent="0.2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 x14ac:dyDescent="0.2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 x14ac:dyDescent="0.2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 x14ac:dyDescent="0.2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 x14ac:dyDescent="0.2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 x14ac:dyDescent="0.2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 x14ac:dyDescent="0.2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 x14ac:dyDescent="0.2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 x14ac:dyDescent="0.2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 x14ac:dyDescent="0.2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 x14ac:dyDescent="0.2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 x14ac:dyDescent="0.2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 x14ac:dyDescent="0.2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 x14ac:dyDescent="0.2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 x14ac:dyDescent="0.2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 x14ac:dyDescent="0.2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 x14ac:dyDescent="0.2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 x14ac:dyDescent="0.2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 x14ac:dyDescent="0.2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 x14ac:dyDescent="0.2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 x14ac:dyDescent="0.2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 x14ac:dyDescent="0.2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 x14ac:dyDescent="0.2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 x14ac:dyDescent="0.2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 x14ac:dyDescent="0.2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 x14ac:dyDescent="0.2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 x14ac:dyDescent="0.2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 x14ac:dyDescent="0.2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 x14ac:dyDescent="0.2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 x14ac:dyDescent="0.2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 x14ac:dyDescent="0.2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 x14ac:dyDescent="0.2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 x14ac:dyDescent="0.2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 x14ac:dyDescent="0.2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 x14ac:dyDescent="0.2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 x14ac:dyDescent="0.2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 x14ac:dyDescent="0.2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 x14ac:dyDescent="0.2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 x14ac:dyDescent="0.2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 x14ac:dyDescent="0.2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 x14ac:dyDescent="0.2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 x14ac:dyDescent="0.2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 x14ac:dyDescent="0.2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 x14ac:dyDescent="0.2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 x14ac:dyDescent="0.2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 x14ac:dyDescent="0.2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 x14ac:dyDescent="0.2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 x14ac:dyDescent="0.2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 x14ac:dyDescent="0.2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 x14ac:dyDescent="0.2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 x14ac:dyDescent="0.2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 x14ac:dyDescent="0.2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 x14ac:dyDescent="0.2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 x14ac:dyDescent="0.2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 x14ac:dyDescent="0.2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 x14ac:dyDescent="0.2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 x14ac:dyDescent="0.2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 x14ac:dyDescent="0.2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 x14ac:dyDescent="0.2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 x14ac:dyDescent="0.2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 x14ac:dyDescent="0.2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 x14ac:dyDescent="0.2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 x14ac:dyDescent="0.2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 x14ac:dyDescent="0.2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 x14ac:dyDescent="0.2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 x14ac:dyDescent="0.2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 x14ac:dyDescent="0.2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 x14ac:dyDescent="0.2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 x14ac:dyDescent="0.2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 x14ac:dyDescent="0.2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 x14ac:dyDescent="0.2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 x14ac:dyDescent="0.2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 x14ac:dyDescent="0.2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 x14ac:dyDescent="0.2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 x14ac:dyDescent="0.2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 x14ac:dyDescent="0.2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 x14ac:dyDescent="0.2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 x14ac:dyDescent="0.2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 x14ac:dyDescent="0.2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 x14ac:dyDescent="0.2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 x14ac:dyDescent="0.2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 x14ac:dyDescent="0.2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 x14ac:dyDescent="0.2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 x14ac:dyDescent="0.2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 x14ac:dyDescent="0.2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 x14ac:dyDescent="0.2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 x14ac:dyDescent="0.2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 x14ac:dyDescent="0.2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 x14ac:dyDescent="0.2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 x14ac:dyDescent="0.2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 x14ac:dyDescent="0.2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 x14ac:dyDescent="0.2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 x14ac:dyDescent="0.2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 x14ac:dyDescent="0.2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 x14ac:dyDescent="0.2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 x14ac:dyDescent="0.2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 x14ac:dyDescent="0.2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 x14ac:dyDescent="0.2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 x14ac:dyDescent="0.2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 x14ac:dyDescent="0.2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 x14ac:dyDescent="0.2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 x14ac:dyDescent="0.2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 x14ac:dyDescent="0.2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 x14ac:dyDescent="0.2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 x14ac:dyDescent="0.2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 x14ac:dyDescent="0.2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 x14ac:dyDescent="0.2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 x14ac:dyDescent="0.2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 x14ac:dyDescent="0.2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 x14ac:dyDescent="0.2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 x14ac:dyDescent="0.2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 x14ac:dyDescent="0.2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 x14ac:dyDescent="0.2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 x14ac:dyDescent="0.2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 x14ac:dyDescent="0.2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 x14ac:dyDescent="0.2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 x14ac:dyDescent="0.2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 x14ac:dyDescent="0.2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 x14ac:dyDescent="0.2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 x14ac:dyDescent="0.2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 x14ac:dyDescent="0.2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 x14ac:dyDescent="0.2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 x14ac:dyDescent="0.2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 x14ac:dyDescent="0.2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 x14ac:dyDescent="0.2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 x14ac:dyDescent="0.2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 x14ac:dyDescent="0.2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 x14ac:dyDescent="0.2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 x14ac:dyDescent="0.2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 x14ac:dyDescent="0.2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 x14ac:dyDescent="0.2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 x14ac:dyDescent="0.2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 x14ac:dyDescent="0.2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 x14ac:dyDescent="0.2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 x14ac:dyDescent="0.2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 x14ac:dyDescent="0.2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 x14ac:dyDescent="0.2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 x14ac:dyDescent="0.2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 x14ac:dyDescent="0.2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 x14ac:dyDescent="0.2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 x14ac:dyDescent="0.2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 x14ac:dyDescent="0.2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 x14ac:dyDescent="0.2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 x14ac:dyDescent="0.2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 x14ac:dyDescent="0.2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 x14ac:dyDescent="0.2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 x14ac:dyDescent="0.2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 x14ac:dyDescent="0.2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 x14ac:dyDescent="0.2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 x14ac:dyDescent="0.2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 x14ac:dyDescent="0.2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 x14ac:dyDescent="0.2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 x14ac:dyDescent="0.2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 x14ac:dyDescent="0.2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 x14ac:dyDescent="0.2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 x14ac:dyDescent="0.2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 x14ac:dyDescent="0.2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 x14ac:dyDescent="0.2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 x14ac:dyDescent="0.2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 x14ac:dyDescent="0.2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 x14ac:dyDescent="0.2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 x14ac:dyDescent="0.2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 x14ac:dyDescent="0.2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 x14ac:dyDescent="0.2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 x14ac:dyDescent="0.2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 x14ac:dyDescent="0.2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 x14ac:dyDescent="0.2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 x14ac:dyDescent="0.2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 x14ac:dyDescent="0.2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 x14ac:dyDescent="0.2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 x14ac:dyDescent="0.2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 x14ac:dyDescent="0.2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 x14ac:dyDescent="0.2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 x14ac:dyDescent="0.2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 x14ac:dyDescent="0.2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 x14ac:dyDescent="0.2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 x14ac:dyDescent="0.2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 x14ac:dyDescent="0.2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 x14ac:dyDescent="0.2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 x14ac:dyDescent="0.2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 x14ac:dyDescent="0.2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 x14ac:dyDescent="0.2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 x14ac:dyDescent="0.2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 x14ac:dyDescent="0.2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 x14ac:dyDescent="0.2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 x14ac:dyDescent="0.2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 x14ac:dyDescent="0.2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 x14ac:dyDescent="0.2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 x14ac:dyDescent="0.2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 x14ac:dyDescent="0.2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 x14ac:dyDescent="0.2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 x14ac:dyDescent="0.2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 x14ac:dyDescent="0.2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 x14ac:dyDescent="0.2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 x14ac:dyDescent="0.2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 x14ac:dyDescent="0.2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 x14ac:dyDescent="0.2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 x14ac:dyDescent="0.2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 x14ac:dyDescent="0.2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 x14ac:dyDescent="0.2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 x14ac:dyDescent="0.2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 x14ac:dyDescent="0.2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 x14ac:dyDescent="0.2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 x14ac:dyDescent="0.2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 x14ac:dyDescent="0.2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 x14ac:dyDescent="0.2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 x14ac:dyDescent="0.2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 x14ac:dyDescent="0.2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 x14ac:dyDescent="0.2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 x14ac:dyDescent="0.2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 x14ac:dyDescent="0.2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 x14ac:dyDescent="0.2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 x14ac:dyDescent="0.2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 x14ac:dyDescent="0.2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 x14ac:dyDescent="0.2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 x14ac:dyDescent="0.2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 x14ac:dyDescent="0.2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 x14ac:dyDescent="0.2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 x14ac:dyDescent="0.2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 x14ac:dyDescent="0.2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 x14ac:dyDescent="0.2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 x14ac:dyDescent="0.2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 x14ac:dyDescent="0.2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 x14ac:dyDescent="0.2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 x14ac:dyDescent="0.2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 x14ac:dyDescent="0.2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 x14ac:dyDescent="0.2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 x14ac:dyDescent="0.2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 x14ac:dyDescent="0.2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 x14ac:dyDescent="0.2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 x14ac:dyDescent="0.2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 x14ac:dyDescent="0.2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 x14ac:dyDescent="0.2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 x14ac:dyDescent="0.2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 x14ac:dyDescent="0.2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 x14ac:dyDescent="0.2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 x14ac:dyDescent="0.2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 x14ac:dyDescent="0.2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 x14ac:dyDescent="0.2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 x14ac:dyDescent="0.2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 x14ac:dyDescent="0.2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 x14ac:dyDescent="0.2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 x14ac:dyDescent="0.2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 x14ac:dyDescent="0.2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 x14ac:dyDescent="0.2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 x14ac:dyDescent="0.2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 x14ac:dyDescent="0.2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 x14ac:dyDescent="0.2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 x14ac:dyDescent="0.2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 x14ac:dyDescent="0.2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 x14ac:dyDescent="0.2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 x14ac:dyDescent="0.2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 x14ac:dyDescent="0.2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 x14ac:dyDescent="0.2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 x14ac:dyDescent="0.2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 x14ac:dyDescent="0.2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 x14ac:dyDescent="0.2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 x14ac:dyDescent="0.2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 x14ac:dyDescent="0.2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 x14ac:dyDescent="0.2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 x14ac:dyDescent="0.2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 x14ac:dyDescent="0.2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 x14ac:dyDescent="0.2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 x14ac:dyDescent="0.2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 x14ac:dyDescent="0.2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 x14ac:dyDescent="0.2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 x14ac:dyDescent="0.2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 x14ac:dyDescent="0.2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 x14ac:dyDescent="0.2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 x14ac:dyDescent="0.2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 x14ac:dyDescent="0.2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 x14ac:dyDescent="0.2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 x14ac:dyDescent="0.2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 x14ac:dyDescent="0.2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 x14ac:dyDescent="0.2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 x14ac:dyDescent="0.2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 x14ac:dyDescent="0.2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 x14ac:dyDescent="0.2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 x14ac:dyDescent="0.2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 x14ac:dyDescent="0.2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 x14ac:dyDescent="0.2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 x14ac:dyDescent="0.2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 x14ac:dyDescent="0.2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 x14ac:dyDescent="0.2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 x14ac:dyDescent="0.2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 x14ac:dyDescent="0.2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 x14ac:dyDescent="0.2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 x14ac:dyDescent="0.2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 x14ac:dyDescent="0.2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 x14ac:dyDescent="0.2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 x14ac:dyDescent="0.2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 x14ac:dyDescent="0.2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 x14ac:dyDescent="0.2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 x14ac:dyDescent="0.2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 x14ac:dyDescent="0.2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 x14ac:dyDescent="0.2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 x14ac:dyDescent="0.2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 x14ac:dyDescent="0.2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 x14ac:dyDescent="0.2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 x14ac:dyDescent="0.2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 x14ac:dyDescent="0.2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 x14ac:dyDescent="0.2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 x14ac:dyDescent="0.2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 x14ac:dyDescent="0.2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 x14ac:dyDescent="0.2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 x14ac:dyDescent="0.2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 x14ac:dyDescent="0.2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 x14ac:dyDescent="0.2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 x14ac:dyDescent="0.2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 x14ac:dyDescent="0.2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 x14ac:dyDescent="0.2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 x14ac:dyDescent="0.2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 x14ac:dyDescent="0.2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 x14ac:dyDescent="0.2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 x14ac:dyDescent="0.2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 x14ac:dyDescent="0.2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 x14ac:dyDescent="0.2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 x14ac:dyDescent="0.2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 x14ac:dyDescent="0.2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 x14ac:dyDescent="0.2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 x14ac:dyDescent="0.2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 x14ac:dyDescent="0.2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 x14ac:dyDescent="0.2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 x14ac:dyDescent="0.2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 x14ac:dyDescent="0.2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 x14ac:dyDescent="0.2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 x14ac:dyDescent="0.2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 x14ac:dyDescent="0.2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 x14ac:dyDescent="0.2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 x14ac:dyDescent="0.2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 x14ac:dyDescent="0.2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 x14ac:dyDescent="0.2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 x14ac:dyDescent="0.2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 x14ac:dyDescent="0.2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 x14ac:dyDescent="0.2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 x14ac:dyDescent="0.2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 x14ac:dyDescent="0.2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 x14ac:dyDescent="0.2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 x14ac:dyDescent="0.2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 x14ac:dyDescent="0.2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 x14ac:dyDescent="0.2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 x14ac:dyDescent="0.2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 x14ac:dyDescent="0.2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 x14ac:dyDescent="0.2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 x14ac:dyDescent="0.2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 x14ac:dyDescent="0.2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 x14ac:dyDescent="0.2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 x14ac:dyDescent="0.2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 x14ac:dyDescent="0.2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 x14ac:dyDescent="0.2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 x14ac:dyDescent="0.2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 x14ac:dyDescent="0.2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 x14ac:dyDescent="0.2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 x14ac:dyDescent="0.2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 x14ac:dyDescent="0.2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 x14ac:dyDescent="0.2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 x14ac:dyDescent="0.2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 x14ac:dyDescent="0.2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 x14ac:dyDescent="0.2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 x14ac:dyDescent="0.2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 x14ac:dyDescent="0.2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 x14ac:dyDescent="0.2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 x14ac:dyDescent="0.2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 x14ac:dyDescent="0.2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 x14ac:dyDescent="0.2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 x14ac:dyDescent="0.2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 x14ac:dyDescent="0.2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 x14ac:dyDescent="0.2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 x14ac:dyDescent="0.2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 x14ac:dyDescent="0.2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 x14ac:dyDescent="0.2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 x14ac:dyDescent="0.2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 x14ac:dyDescent="0.2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 x14ac:dyDescent="0.2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 x14ac:dyDescent="0.2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 x14ac:dyDescent="0.2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 x14ac:dyDescent="0.2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 x14ac:dyDescent="0.2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 x14ac:dyDescent="0.2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 x14ac:dyDescent="0.2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 x14ac:dyDescent="0.2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 x14ac:dyDescent="0.2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 x14ac:dyDescent="0.2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 x14ac:dyDescent="0.2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 x14ac:dyDescent="0.2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 x14ac:dyDescent="0.2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 x14ac:dyDescent="0.2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 x14ac:dyDescent="0.2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 x14ac:dyDescent="0.2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 x14ac:dyDescent="0.2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 x14ac:dyDescent="0.2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 x14ac:dyDescent="0.2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 x14ac:dyDescent="0.2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 x14ac:dyDescent="0.2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 x14ac:dyDescent="0.2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 x14ac:dyDescent="0.2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 x14ac:dyDescent="0.2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 x14ac:dyDescent="0.2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 x14ac:dyDescent="0.2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 x14ac:dyDescent="0.2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 x14ac:dyDescent="0.2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 x14ac:dyDescent="0.2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 x14ac:dyDescent="0.2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 x14ac:dyDescent="0.2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 x14ac:dyDescent="0.2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 x14ac:dyDescent="0.2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 x14ac:dyDescent="0.2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 x14ac:dyDescent="0.2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 x14ac:dyDescent="0.2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 x14ac:dyDescent="0.2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 x14ac:dyDescent="0.2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 x14ac:dyDescent="0.2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 x14ac:dyDescent="0.2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 x14ac:dyDescent="0.2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 x14ac:dyDescent="0.2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 x14ac:dyDescent="0.2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 x14ac:dyDescent="0.2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 x14ac:dyDescent="0.2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 x14ac:dyDescent="0.2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 x14ac:dyDescent="0.2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 x14ac:dyDescent="0.2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 x14ac:dyDescent="0.2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 x14ac:dyDescent="0.2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 x14ac:dyDescent="0.2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 x14ac:dyDescent="0.2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 x14ac:dyDescent="0.2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 x14ac:dyDescent="0.2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 x14ac:dyDescent="0.2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 x14ac:dyDescent="0.2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 x14ac:dyDescent="0.2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 x14ac:dyDescent="0.2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 x14ac:dyDescent="0.2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 x14ac:dyDescent="0.2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 x14ac:dyDescent="0.2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 x14ac:dyDescent="0.2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 x14ac:dyDescent="0.2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 x14ac:dyDescent="0.2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 x14ac:dyDescent="0.2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 x14ac:dyDescent="0.2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 x14ac:dyDescent="0.2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 x14ac:dyDescent="0.2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 x14ac:dyDescent="0.2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 x14ac:dyDescent="0.2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 x14ac:dyDescent="0.2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 x14ac:dyDescent="0.2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 x14ac:dyDescent="0.2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 x14ac:dyDescent="0.2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 x14ac:dyDescent="0.2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 x14ac:dyDescent="0.2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 x14ac:dyDescent="0.2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 x14ac:dyDescent="0.2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 x14ac:dyDescent="0.2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 x14ac:dyDescent="0.2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 x14ac:dyDescent="0.2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 x14ac:dyDescent="0.2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 x14ac:dyDescent="0.2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 x14ac:dyDescent="0.2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 x14ac:dyDescent="0.2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 x14ac:dyDescent="0.2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 x14ac:dyDescent="0.2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 x14ac:dyDescent="0.2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 x14ac:dyDescent="0.2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 x14ac:dyDescent="0.2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 x14ac:dyDescent="0.2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 x14ac:dyDescent="0.2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 x14ac:dyDescent="0.2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 x14ac:dyDescent="0.2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 x14ac:dyDescent="0.2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 x14ac:dyDescent="0.2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 x14ac:dyDescent="0.2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 x14ac:dyDescent="0.2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 x14ac:dyDescent="0.2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 x14ac:dyDescent="0.2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 x14ac:dyDescent="0.2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 x14ac:dyDescent="0.2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 x14ac:dyDescent="0.2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 x14ac:dyDescent="0.2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 x14ac:dyDescent="0.2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 x14ac:dyDescent="0.2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 x14ac:dyDescent="0.2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 x14ac:dyDescent="0.2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 x14ac:dyDescent="0.2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 x14ac:dyDescent="0.2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 x14ac:dyDescent="0.2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 x14ac:dyDescent="0.2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 x14ac:dyDescent="0.2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 x14ac:dyDescent="0.2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 x14ac:dyDescent="0.2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 x14ac:dyDescent="0.2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 x14ac:dyDescent="0.2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 x14ac:dyDescent="0.2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 x14ac:dyDescent="0.2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 x14ac:dyDescent="0.2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 x14ac:dyDescent="0.2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 x14ac:dyDescent="0.2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 x14ac:dyDescent="0.2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 x14ac:dyDescent="0.2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 x14ac:dyDescent="0.2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 x14ac:dyDescent="0.2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 x14ac:dyDescent="0.2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 x14ac:dyDescent="0.2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 x14ac:dyDescent="0.2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 x14ac:dyDescent="0.2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 x14ac:dyDescent="0.2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 x14ac:dyDescent="0.2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 x14ac:dyDescent="0.2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 x14ac:dyDescent="0.2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 x14ac:dyDescent="0.2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 x14ac:dyDescent="0.2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 x14ac:dyDescent="0.2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 x14ac:dyDescent="0.2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 x14ac:dyDescent="0.2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 x14ac:dyDescent="0.2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 x14ac:dyDescent="0.2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 x14ac:dyDescent="0.2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 x14ac:dyDescent="0.2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 x14ac:dyDescent="0.2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 x14ac:dyDescent="0.2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 x14ac:dyDescent="0.2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 x14ac:dyDescent="0.2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 x14ac:dyDescent="0.2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 x14ac:dyDescent="0.2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 x14ac:dyDescent="0.2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 x14ac:dyDescent="0.2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 x14ac:dyDescent="0.2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 x14ac:dyDescent="0.2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 x14ac:dyDescent="0.2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 x14ac:dyDescent="0.2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 x14ac:dyDescent="0.2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 x14ac:dyDescent="0.2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 x14ac:dyDescent="0.2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 x14ac:dyDescent="0.2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 x14ac:dyDescent="0.2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 x14ac:dyDescent="0.2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 x14ac:dyDescent="0.2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 x14ac:dyDescent="0.2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 x14ac:dyDescent="0.2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 x14ac:dyDescent="0.2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 x14ac:dyDescent="0.2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 x14ac:dyDescent="0.2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 x14ac:dyDescent="0.2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 x14ac:dyDescent="0.2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 x14ac:dyDescent="0.2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 x14ac:dyDescent="0.2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 x14ac:dyDescent="0.2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 x14ac:dyDescent="0.2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 x14ac:dyDescent="0.2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 x14ac:dyDescent="0.2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 x14ac:dyDescent="0.2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 x14ac:dyDescent="0.2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 x14ac:dyDescent="0.2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 x14ac:dyDescent="0.2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 x14ac:dyDescent="0.2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 x14ac:dyDescent="0.2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 x14ac:dyDescent="0.2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 x14ac:dyDescent="0.2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 x14ac:dyDescent="0.2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 x14ac:dyDescent="0.2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 x14ac:dyDescent="0.2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 x14ac:dyDescent="0.2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 x14ac:dyDescent="0.2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 x14ac:dyDescent="0.2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 x14ac:dyDescent="0.2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 x14ac:dyDescent="0.2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 x14ac:dyDescent="0.2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 x14ac:dyDescent="0.2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 x14ac:dyDescent="0.2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 x14ac:dyDescent="0.2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 x14ac:dyDescent="0.2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 x14ac:dyDescent="0.2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 x14ac:dyDescent="0.2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 x14ac:dyDescent="0.2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 x14ac:dyDescent="0.2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 x14ac:dyDescent="0.2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 x14ac:dyDescent="0.2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 x14ac:dyDescent="0.2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 x14ac:dyDescent="0.2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 x14ac:dyDescent="0.2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 x14ac:dyDescent="0.2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 x14ac:dyDescent="0.2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 x14ac:dyDescent="0.2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 x14ac:dyDescent="0.2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 x14ac:dyDescent="0.2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 x14ac:dyDescent="0.2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 x14ac:dyDescent="0.2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 x14ac:dyDescent="0.2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 x14ac:dyDescent="0.2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 x14ac:dyDescent="0.2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 x14ac:dyDescent="0.2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 x14ac:dyDescent="0.2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 x14ac:dyDescent="0.2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 x14ac:dyDescent="0.2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 x14ac:dyDescent="0.2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 x14ac:dyDescent="0.2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 x14ac:dyDescent="0.2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 x14ac:dyDescent="0.2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 x14ac:dyDescent="0.2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 x14ac:dyDescent="0.2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 x14ac:dyDescent="0.2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 x14ac:dyDescent="0.2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 x14ac:dyDescent="0.2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 x14ac:dyDescent="0.2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 x14ac:dyDescent="0.2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 x14ac:dyDescent="0.2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 x14ac:dyDescent="0.2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 x14ac:dyDescent="0.2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 x14ac:dyDescent="0.2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 x14ac:dyDescent="0.2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 x14ac:dyDescent="0.2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 x14ac:dyDescent="0.2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 x14ac:dyDescent="0.2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 x14ac:dyDescent="0.2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 x14ac:dyDescent="0.2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 x14ac:dyDescent="0.2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 x14ac:dyDescent="0.2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 x14ac:dyDescent="0.2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 x14ac:dyDescent="0.2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 x14ac:dyDescent="0.2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 x14ac:dyDescent="0.2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 x14ac:dyDescent="0.2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 x14ac:dyDescent="0.2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 x14ac:dyDescent="0.2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 x14ac:dyDescent="0.2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 x14ac:dyDescent="0.2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 x14ac:dyDescent="0.2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 x14ac:dyDescent="0.2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 x14ac:dyDescent="0.2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 x14ac:dyDescent="0.2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 x14ac:dyDescent="0.2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 x14ac:dyDescent="0.2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 x14ac:dyDescent="0.2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 x14ac:dyDescent="0.2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 x14ac:dyDescent="0.2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 x14ac:dyDescent="0.2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 x14ac:dyDescent="0.2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 x14ac:dyDescent="0.2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 x14ac:dyDescent="0.2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 x14ac:dyDescent="0.2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 x14ac:dyDescent="0.2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 x14ac:dyDescent="0.2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 x14ac:dyDescent="0.2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 x14ac:dyDescent="0.2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 x14ac:dyDescent="0.2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 x14ac:dyDescent="0.2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 x14ac:dyDescent="0.2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 x14ac:dyDescent="0.2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 x14ac:dyDescent="0.2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 x14ac:dyDescent="0.2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 x14ac:dyDescent="0.2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 x14ac:dyDescent="0.2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 x14ac:dyDescent="0.2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 x14ac:dyDescent="0.2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 x14ac:dyDescent="0.2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 x14ac:dyDescent="0.2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 x14ac:dyDescent="0.2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 x14ac:dyDescent="0.2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 x14ac:dyDescent="0.2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 x14ac:dyDescent="0.2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 x14ac:dyDescent="0.2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 x14ac:dyDescent="0.2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 x14ac:dyDescent="0.2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 x14ac:dyDescent="0.2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 x14ac:dyDescent="0.2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 x14ac:dyDescent="0.2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 x14ac:dyDescent="0.2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 x14ac:dyDescent="0.2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 x14ac:dyDescent="0.2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 x14ac:dyDescent="0.2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 x14ac:dyDescent="0.2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 x14ac:dyDescent="0.2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 x14ac:dyDescent="0.2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 x14ac:dyDescent="0.2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 x14ac:dyDescent="0.2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 x14ac:dyDescent="0.2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 x14ac:dyDescent="0.2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 x14ac:dyDescent="0.2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 x14ac:dyDescent="0.2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 x14ac:dyDescent="0.2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 x14ac:dyDescent="0.2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 x14ac:dyDescent="0.2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 x14ac:dyDescent="0.2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 x14ac:dyDescent="0.2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 x14ac:dyDescent="0.2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 x14ac:dyDescent="0.2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 x14ac:dyDescent="0.2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 x14ac:dyDescent="0.2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 x14ac:dyDescent="0.2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 x14ac:dyDescent="0.2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 x14ac:dyDescent="0.2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 x14ac:dyDescent="0.2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 x14ac:dyDescent="0.2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 x14ac:dyDescent="0.2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 x14ac:dyDescent="0.2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 x14ac:dyDescent="0.2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 x14ac:dyDescent="0.2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 x14ac:dyDescent="0.2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 x14ac:dyDescent="0.2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 x14ac:dyDescent="0.2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 x14ac:dyDescent="0.2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 x14ac:dyDescent="0.2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 x14ac:dyDescent="0.2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 x14ac:dyDescent="0.2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 x14ac:dyDescent="0.2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 x14ac:dyDescent="0.2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 x14ac:dyDescent="0.2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 x14ac:dyDescent="0.2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 x14ac:dyDescent="0.2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 x14ac:dyDescent="0.2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 x14ac:dyDescent="0.2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 x14ac:dyDescent="0.2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 x14ac:dyDescent="0.2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 x14ac:dyDescent="0.2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 x14ac:dyDescent="0.2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 x14ac:dyDescent="0.2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 x14ac:dyDescent="0.2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 x14ac:dyDescent="0.2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 x14ac:dyDescent="0.2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 x14ac:dyDescent="0.2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 x14ac:dyDescent="0.2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 x14ac:dyDescent="0.2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 x14ac:dyDescent="0.2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 x14ac:dyDescent="0.2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 x14ac:dyDescent="0.2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 x14ac:dyDescent="0.2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 x14ac:dyDescent="0.2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 x14ac:dyDescent="0.2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 x14ac:dyDescent="0.2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 x14ac:dyDescent="0.2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 x14ac:dyDescent="0.2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 x14ac:dyDescent="0.2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 x14ac:dyDescent="0.2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 x14ac:dyDescent="0.2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 x14ac:dyDescent="0.2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 x14ac:dyDescent="0.2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 x14ac:dyDescent="0.2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 x14ac:dyDescent="0.2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 x14ac:dyDescent="0.2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 x14ac:dyDescent="0.2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 x14ac:dyDescent="0.2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 x14ac:dyDescent="0.2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 x14ac:dyDescent="0.2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 x14ac:dyDescent="0.2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 x14ac:dyDescent="0.2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 x14ac:dyDescent="0.2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 x14ac:dyDescent="0.2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 x14ac:dyDescent="0.2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 x14ac:dyDescent="0.2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 x14ac:dyDescent="0.2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 x14ac:dyDescent="0.2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 x14ac:dyDescent="0.2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 x14ac:dyDescent="0.2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 x14ac:dyDescent="0.2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 x14ac:dyDescent="0.2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 x14ac:dyDescent="0.2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 x14ac:dyDescent="0.2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 x14ac:dyDescent="0.2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 x14ac:dyDescent="0.2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 x14ac:dyDescent="0.2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 x14ac:dyDescent="0.2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 x14ac:dyDescent="0.2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 x14ac:dyDescent="0.2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 x14ac:dyDescent="0.2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 x14ac:dyDescent="0.2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 x14ac:dyDescent="0.2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 x14ac:dyDescent="0.2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 x14ac:dyDescent="0.2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 x14ac:dyDescent="0.2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 x14ac:dyDescent="0.2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 x14ac:dyDescent="0.2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 x14ac:dyDescent="0.2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 x14ac:dyDescent="0.2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 x14ac:dyDescent="0.2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 x14ac:dyDescent="0.2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 x14ac:dyDescent="0.2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 x14ac:dyDescent="0.2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 x14ac:dyDescent="0.2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 x14ac:dyDescent="0.2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 x14ac:dyDescent="0.2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 x14ac:dyDescent="0.2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 x14ac:dyDescent="0.2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 x14ac:dyDescent="0.2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 x14ac:dyDescent="0.2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 x14ac:dyDescent="0.2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 x14ac:dyDescent="0.2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 x14ac:dyDescent="0.2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 x14ac:dyDescent="0.2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 x14ac:dyDescent="0.2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 x14ac:dyDescent="0.2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 x14ac:dyDescent="0.2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 x14ac:dyDescent="0.2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 x14ac:dyDescent="0.2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 x14ac:dyDescent="0.2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 x14ac:dyDescent="0.2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 x14ac:dyDescent="0.2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 x14ac:dyDescent="0.2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 x14ac:dyDescent="0.2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 x14ac:dyDescent="0.2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 x14ac:dyDescent="0.2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 x14ac:dyDescent="0.2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 x14ac:dyDescent="0.2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 x14ac:dyDescent="0.2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 x14ac:dyDescent="0.2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 x14ac:dyDescent="0.2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 x14ac:dyDescent="0.2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 x14ac:dyDescent="0.2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 x14ac:dyDescent="0.2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 x14ac:dyDescent="0.2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 x14ac:dyDescent="0.2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 x14ac:dyDescent="0.2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 x14ac:dyDescent="0.2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 x14ac:dyDescent="0.2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 x14ac:dyDescent="0.2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 x14ac:dyDescent="0.2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 x14ac:dyDescent="0.2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 x14ac:dyDescent="0.2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 x14ac:dyDescent="0.2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 x14ac:dyDescent="0.2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 x14ac:dyDescent="0.2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 x14ac:dyDescent="0.2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 x14ac:dyDescent="0.2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 x14ac:dyDescent="0.2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 x14ac:dyDescent="0.2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 x14ac:dyDescent="0.2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 x14ac:dyDescent="0.2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 x14ac:dyDescent="0.2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 x14ac:dyDescent="0.2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 x14ac:dyDescent="0.2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 x14ac:dyDescent="0.2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 x14ac:dyDescent="0.2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 x14ac:dyDescent="0.2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 x14ac:dyDescent="0.2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 x14ac:dyDescent="0.2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 x14ac:dyDescent="0.2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 x14ac:dyDescent="0.2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 x14ac:dyDescent="0.2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 x14ac:dyDescent="0.2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 x14ac:dyDescent="0.2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 x14ac:dyDescent="0.2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 x14ac:dyDescent="0.2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 x14ac:dyDescent="0.2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 x14ac:dyDescent="0.2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 x14ac:dyDescent="0.2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 x14ac:dyDescent="0.2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 x14ac:dyDescent="0.2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 x14ac:dyDescent="0.2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 x14ac:dyDescent="0.2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 x14ac:dyDescent="0.2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 x14ac:dyDescent="0.2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 x14ac:dyDescent="0.2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 x14ac:dyDescent="0.2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 x14ac:dyDescent="0.2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 x14ac:dyDescent="0.2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 x14ac:dyDescent="0.2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 x14ac:dyDescent="0.2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 x14ac:dyDescent="0.2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 x14ac:dyDescent="0.2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 x14ac:dyDescent="0.2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 x14ac:dyDescent="0.2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 x14ac:dyDescent="0.2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 x14ac:dyDescent="0.2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 x14ac:dyDescent="0.2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 x14ac:dyDescent="0.2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 x14ac:dyDescent="0.2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 x14ac:dyDescent="0.2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 x14ac:dyDescent="0.2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 x14ac:dyDescent="0.2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 x14ac:dyDescent="0.2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 x14ac:dyDescent="0.2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 x14ac:dyDescent="0.2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 x14ac:dyDescent="0.2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 x14ac:dyDescent="0.2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 x14ac:dyDescent="0.2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 x14ac:dyDescent="0.2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 x14ac:dyDescent="0.2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 x14ac:dyDescent="0.2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 x14ac:dyDescent="0.2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 x14ac:dyDescent="0.2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 x14ac:dyDescent="0.2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 x14ac:dyDescent="0.2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 x14ac:dyDescent="0.2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 x14ac:dyDescent="0.2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 x14ac:dyDescent="0.2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 x14ac:dyDescent="0.2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 x14ac:dyDescent="0.2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 x14ac:dyDescent="0.2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 x14ac:dyDescent="0.2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 x14ac:dyDescent="0.2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 x14ac:dyDescent="0.2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 x14ac:dyDescent="0.2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 x14ac:dyDescent="0.2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 x14ac:dyDescent="0.2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 x14ac:dyDescent="0.2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 x14ac:dyDescent="0.2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 x14ac:dyDescent="0.2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 x14ac:dyDescent="0.2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 x14ac:dyDescent="0.2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 x14ac:dyDescent="0.2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 x14ac:dyDescent="0.2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 x14ac:dyDescent="0.2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 x14ac:dyDescent="0.2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 x14ac:dyDescent="0.2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 x14ac:dyDescent="0.2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 x14ac:dyDescent="0.2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 x14ac:dyDescent="0.2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 x14ac:dyDescent="0.2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 x14ac:dyDescent="0.2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 x14ac:dyDescent="0.2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 x14ac:dyDescent="0.2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 x14ac:dyDescent="0.2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 x14ac:dyDescent="0.2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 x14ac:dyDescent="0.2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 x14ac:dyDescent="0.2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 x14ac:dyDescent="0.2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 x14ac:dyDescent="0.2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 x14ac:dyDescent="0.2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 x14ac:dyDescent="0.2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 x14ac:dyDescent="0.2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 x14ac:dyDescent="0.2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 x14ac:dyDescent="0.2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 x14ac:dyDescent="0.2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 x14ac:dyDescent="0.2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 x14ac:dyDescent="0.2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 x14ac:dyDescent="0.2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 x14ac:dyDescent="0.2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 x14ac:dyDescent="0.2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 x14ac:dyDescent="0.2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 x14ac:dyDescent="0.2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 x14ac:dyDescent="0.2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 x14ac:dyDescent="0.2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 x14ac:dyDescent="0.2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 x14ac:dyDescent="0.2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 x14ac:dyDescent="0.2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 x14ac:dyDescent="0.2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 x14ac:dyDescent="0.2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 x14ac:dyDescent="0.2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 x14ac:dyDescent="0.2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 x14ac:dyDescent="0.2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 x14ac:dyDescent="0.2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 x14ac:dyDescent="0.2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 x14ac:dyDescent="0.2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 x14ac:dyDescent="0.2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 x14ac:dyDescent="0.2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 x14ac:dyDescent="0.2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 x14ac:dyDescent="0.2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 x14ac:dyDescent="0.2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 x14ac:dyDescent="0.2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 x14ac:dyDescent="0.2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 x14ac:dyDescent="0.2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 x14ac:dyDescent="0.2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 x14ac:dyDescent="0.2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 x14ac:dyDescent="0.2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 x14ac:dyDescent="0.2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 x14ac:dyDescent="0.2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 x14ac:dyDescent="0.2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 x14ac:dyDescent="0.2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 x14ac:dyDescent="0.2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 x14ac:dyDescent="0.2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 x14ac:dyDescent="0.2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 x14ac:dyDescent="0.2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 x14ac:dyDescent="0.2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 x14ac:dyDescent="0.2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 x14ac:dyDescent="0.2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 x14ac:dyDescent="0.2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 x14ac:dyDescent="0.2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 x14ac:dyDescent="0.2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 x14ac:dyDescent="0.2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 x14ac:dyDescent="0.2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 x14ac:dyDescent="0.2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 x14ac:dyDescent="0.2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 x14ac:dyDescent="0.2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 x14ac:dyDescent="0.2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 x14ac:dyDescent="0.2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 x14ac:dyDescent="0.2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 x14ac:dyDescent="0.2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 x14ac:dyDescent="0.2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 x14ac:dyDescent="0.2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 x14ac:dyDescent="0.2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 x14ac:dyDescent="0.2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 x14ac:dyDescent="0.2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 x14ac:dyDescent="0.2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 x14ac:dyDescent="0.2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 x14ac:dyDescent="0.2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 x14ac:dyDescent="0.2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 x14ac:dyDescent="0.2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 x14ac:dyDescent="0.2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 x14ac:dyDescent="0.2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 x14ac:dyDescent="0.2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 x14ac:dyDescent="0.2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 x14ac:dyDescent="0.2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 x14ac:dyDescent="0.2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 x14ac:dyDescent="0.2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 x14ac:dyDescent="0.2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 x14ac:dyDescent="0.2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 x14ac:dyDescent="0.2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 x14ac:dyDescent="0.2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 x14ac:dyDescent="0.2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 x14ac:dyDescent="0.2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 x14ac:dyDescent="0.2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 x14ac:dyDescent="0.2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 x14ac:dyDescent="0.2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 x14ac:dyDescent="0.2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 x14ac:dyDescent="0.2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 x14ac:dyDescent="0.2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 x14ac:dyDescent="0.2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 x14ac:dyDescent="0.2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 x14ac:dyDescent="0.2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 x14ac:dyDescent="0.2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 x14ac:dyDescent="0.2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 x14ac:dyDescent="0.2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 x14ac:dyDescent="0.2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 x14ac:dyDescent="0.2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 x14ac:dyDescent="0.2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 x14ac:dyDescent="0.2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 x14ac:dyDescent="0.2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 x14ac:dyDescent="0.2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 x14ac:dyDescent="0.2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 x14ac:dyDescent="0.2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 x14ac:dyDescent="0.2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 x14ac:dyDescent="0.2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 x14ac:dyDescent="0.2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 x14ac:dyDescent="0.2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 x14ac:dyDescent="0.2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 x14ac:dyDescent="0.2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 x14ac:dyDescent="0.2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 x14ac:dyDescent="0.2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 x14ac:dyDescent="0.2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 x14ac:dyDescent="0.2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 x14ac:dyDescent="0.2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 x14ac:dyDescent="0.2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 x14ac:dyDescent="0.2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 x14ac:dyDescent="0.2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 x14ac:dyDescent="0.2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 x14ac:dyDescent="0.2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 x14ac:dyDescent="0.2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 x14ac:dyDescent="0.2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 x14ac:dyDescent="0.2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 x14ac:dyDescent="0.2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 x14ac:dyDescent="0.2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 x14ac:dyDescent="0.2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 x14ac:dyDescent="0.2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 x14ac:dyDescent="0.2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 x14ac:dyDescent="0.2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 x14ac:dyDescent="0.2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 x14ac:dyDescent="0.2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 x14ac:dyDescent="0.2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 x14ac:dyDescent="0.2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 x14ac:dyDescent="0.2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 x14ac:dyDescent="0.2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 x14ac:dyDescent="0.2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 x14ac:dyDescent="0.2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 x14ac:dyDescent="0.2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 x14ac:dyDescent="0.2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 x14ac:dyDescent="0.2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 x14ac:dyDescent="0.2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 x14ac:dyDescent="0.2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 x14ac:dyDescent="0.2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 x14ac:dyDescent="0.2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 x14ac:dyDescent="0.2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 x14ac:dyDescent="0.2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 x14ac:dyDescent="0.2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 x14ac:dyDescent="0.2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 x14ac:dyDescent="0.2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 x14ac:dyDescent="0.2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 x14ac:dyDescent="0.2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 x14ac:dyDescent="0.2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 x14ac:dyDescent="0.2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 x14ac:dyDescent="0.2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 x14ac:dyDescent="0.2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 x14ac:dyDescent="0.2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 x14ac:dyDescent="0.2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 x14ac:dyDescent="0.2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 x14ac:dyDescent="0.2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 x14ac:dyDescent="0.2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 x14ac:dyDescent="0.2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 x14ac:dyDescent="0.2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 x14ac:dyDescent="0.2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 x14ac:dyDescent="0.2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 x14ac:dyDescent="0.2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 x14ac:dyDescent="0.2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 x14ac:dyDescent="0.2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 x14ac:dyDescent="0.2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 x14ac:dyDescent="0.2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 x14ac:dyDescent="0.2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 x14ac:dyDescent="0.2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 x14ac:dyDescent="0.2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 x14ac:dyDescent="0.2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 x14ac:dyDescent="0.2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 x14ac:dyDescent="0.2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 x14ac:dyDescent="0.2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 x14ac:dyDescent="0.2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 x14ac:dyDescent="0.2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 x14ac:dyDescent="0.2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 x14ac:dyDescent="0.2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 x14ac:dyDescent="0.2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 x14ac:dyDescent="0.2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 x14ac:dyDescent="0.2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 x14ac:dyDescent="0.2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 x14ac:dyDescent="0.2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 x14ac:dyDescent="0.2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 x14ac:dyDescent="0.2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 x14ac:dyDescent="0.2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 x14ac:dyDescent="0.2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 x14ac:dyDescent="0.2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 x14ac:dyDescent="0.2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 x14ac:dyDescent="0.2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 x14ac:dyDescent="0.2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 x14ac:dyDescent="0.2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 x14ac:dyDescent="0.2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 x14ac:dyDescent="0.2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 x14ac:dyDescent="0.2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 x14ac:dyDescent="0.2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 x14ac:dyDescent="0.2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 x14ac:dyDescent="0.2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 x14ac:dyDescent="0.2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 x14ac:dyDescent="0.2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 x14ac:dyDescent="0.2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 x14ac:dyDescent="0.2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 x14ac:dyDescent="0.2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 x14ac:dyDescent="0.2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 x14ac:dyDescent="0.2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 x14ac:dyDescent="0.2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 x14ac:dyDescent="0.2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 x14ac:dyDescent="0.2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 x14ac:dyDescent="0.2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 x14ac:dyDescent="0.2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 x14ac:dyDescent="0.2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 x14ac:dyDescent="0.2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 x14ac:dyDescent="0.2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 x14ac:dyDescent="0.2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 x14ac:dyDescent="0.2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 x14ac:dyDescent="0.2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 x14ac:dyDescent="0.2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 x14ac:dyDescent="0.2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 x14ac:dyDescent="0.2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 x14ac:dyDescent="0.2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 x14ac:dyDescent="0.2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 x14ac:dyDescent="0.2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 x14ac:dyDescent="0.2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 x14ac:dyDescent="0.2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 x14ac:dyDescent="0.2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 x14ac:dyDescent="0.2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 x14ac:dyDescent="0.2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 x14ac:dyDescent="0.2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 x14ac:dyDescent="0.2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 x14ac:dyDescent="0.2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 x14ac:dyDescent="0.2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 x14ac:dyDescent="0.2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 x14ac:dyDescent="0.2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 x14ac:dyDescent="0.2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 x14ac:dyDescent="0.2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 x14ac:dyDescent="0.2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 x14ac:dyDescent="0.2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 x14ac:dyDescent="0.2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 x14ac:dyDescent="0.2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 x14ac:dyDescent="0.2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 x14ac:dyDescent="0.2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 x14ac:dyDescent="0.2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 x14ac:dyDescent="0.2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 x14ac:dyDescent="0.2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 x14ac:dyDescent="0.2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 x14ac:dyDescent="0.2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 x14ac:dyDescent="0.2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 x14ac:dyDescent="0.2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 x14ac:dyDescent="0.2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 x14ac:dyDescent="0.2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 x14ac:dyDescent="0.2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 x14ac:dyDescent="0.2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 x14ac:dyDescent="0.2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 x14ac:dyDescent="0.2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 x14ac:dyDescent="0.2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 x14ac:dyDescent="0.2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 x14ac:dyDescent="0.2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 x14ac:dyDescent="0.2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 x14ac:dyDescent="0.2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 x14ac:dyDescent="0.2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 x14ac:dyDescent="0.2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 x14ac:dyDescent="0.2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 x14ac:dyDescent="0.2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 x14ac:dyDescent="0.2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 x14ac:dyDescent="0.2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 x14ac:dyDescent="0.2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 x14ac:dyDescent="0.2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 x14ac:dyDescent="0.2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 x14ac:dyDescent="0.2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 x14ac:dyDescent="0.2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 x14ac:dyDescent="0.2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 x14ac:dyDescent="0.2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 x14ac:dyDescent="0.2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 x14ac:dyDescent="0.2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 x14ac:dyDescent="0.2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 x14ac:dyDescent="0.2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 x14ac:dyDescent="0.2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 x14ac:dyDescent="0.2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 x14ac:dyDescent="0.2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 x14ac:dyDescent="0.2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 x14ac:dyDescent="0.2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 x14ac:dyDescent="0.2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 x14ac:dyDescent="0.2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 x14ac:dyDescent="0.2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 x14ac:dyDescent="0.2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 x14ac:dyDescent="0.2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 x14ac:dyDescent="0.2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 x14ac:dyDescent="0.2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 x14ac:dyDescent="0.2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 x14ac:dyDescent="0.2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 x14ac:dyDescent="0.2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 x14ac:dyDescent="0.2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 x14ac:dyDescent="0.2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 x14ac:dyDescent="0.2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 x14ac:dyDescent="0.2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 x14ac:dyDescent="0.2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 x14ac:dyDescent="0.2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 x14ac:dyDescent="0.2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 x14ac:dyDescent="0.2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 x14ac:dyDescent="0.2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 x14ac:dyDescent="0.2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 x14ac:dyDescent="0.2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 x14ac:dyDescent="0.2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 x14ac:dyDescent="0.2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 x14ac:dyDescent="0.2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 x14ac:dyDescent="0.2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 x14ac:dyDescent="0.2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 x14ac:dyDescent="0.2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 x14ac:dyDescent="0.2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 x14ac:dyDescent="0.2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 x14ac:dyDescent="0.2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 x14ac:dyDescent="0.2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 x14ac:dyDescent="0.2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 x14ac:dyDescent="0.2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 x14ac:dyDescent="0.2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 x14ac:dyDescent="0.2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 x14ac:dyDescent="0.2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 x14ac:dyDescent="0.2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 x14ac:dyDescent="0.2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 x14ac:dyDescent="0.2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 x14ac:dyDescent="0.2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 x14ac:dyDescent="0.2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 x14ac:dyDescent="0.2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 x14ac:dyDescent="0.2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 x14ac:dyDescent="0.2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 x14ac:dyDescent="0.2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 x14ac:dyDescent="0.2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 x14ac:dyDescent="0.2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 x14ac:dyDescent="0.2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 x14ac:dyDescent="0.2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 x14ac:dyDescent="0.2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 x14ac:dyDescent="0.2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 x14ac:dyDescent="0.2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 x14ac:dyDescent="0.2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 x14ac:dyDescent="0.2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 x14ac:dyDescent="0.2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 x14ac:dyDescent="0.2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 x14ac:dyDescent="0.2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 x14ac:dyDescent="0.2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 x14ac:dyDescent="0.2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 x14ac:dyDescent="0.2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 x14ac:dyDescent="0.2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 x14ac:dyDescent="0.2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 x14ac:dyDescent="0.2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 x14ac:dyDescent="0.2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 x14ac:dyDescent="0.2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 x14ac:dyDescent="0.2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 x14ac:dyDescent="0.2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 x14ac:dyDescent="0.2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 x14ac:dyDescent="0.2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 x14ac:dyDescent="0.2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 x14ac:dyDescent="0.2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 x14ac:dyDescent="0.2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 x14ac:dyDescent="0.2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 x14ac:dyDescent="0.2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 x14ac:dyDescent="0.2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 x14ac:dyDescent="0.2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 x14ac:dyDescent="0.2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 x14ac:dyDescent="0.2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 x14ac:dyDescent="0.2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 x14ac:dyDescent="0.2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 x14ac:dyDescent="0.2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 x14ac:dyDescent="0.2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 x14ac:dyDescent="0.2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 x14ac:dyDescent="0.2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 x14ac:dyDescent="0.2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 x14ac:dyDescent="0.2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 x14ac:dyDescent="0.2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 x14ac:dyDescent="0.2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 x14ac:dyDescent="0.2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 x14ac:dyDescent="0.2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 x14ac:dyDescent="0.2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 x14ac:dyDescent="0.2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 x14ac:dyDescent="0.2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 x14ac:dyDescent="0.2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 x14ac:dyDescent="0.2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 x14ac:dyDescent="0.2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 x14ac:dyDescent="0.2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 x14ac:dyDescent="0.2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 x14ac:dyDescent="0.2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 x14ac:dyDescent="0.2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 x14ac:dyDescent="0.2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 x14ac:dyDescent="0.2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 x14ac:dyDescent="0.2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 x14ac:dyDescent="0.2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 x14ac:dyDescent="0.2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 x14ac:dyDescent="0.2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 x14ac:dyDescent="0.2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 x14ac:dyDescent="0.2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 x14ac:dyDescent="0.2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 x14ac:dyDescent="0.2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 x14ac:dyDescent="0.2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 x14ac:dyDescent="0.2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 x14ac:dyDescent="0.2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 x14ac:dyDescent="0.2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 x14ac:dyDescent="0.2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 x14ac:dyDescent="0.2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 x14ac:dyDescent="0.2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 x14ac:dyDescent="0.2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 x14ac:dyDescent="0.2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 x14ac:dyDescent="0.2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 x14ac:dyDescent="0.2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 x14ac:dyDescent="0.2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 x14ac:dyDescent="0.2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 x14ac:dyDescent="0.2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 x14ac:dyDescent="0.2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 x14ac:dyDescent="0.2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 x14ac:dyDescent="0.2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 x14ac:dyDescent="0.2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 x14ac:dyDescent="0.2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 x14ac:dyDescent="0.2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 x14ac:dyDescent="0.2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 x14ac:dyDescent="0.2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 x14ac:dyDescent="0.2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 x14ac:dyDescent="0.2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 x14ac:dyDescent="0.2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 x14ac:dyDescent="0.2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 x14ac:dyDescent="0.2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 x14ac:dyDescent="0.2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 x14ac:dyDescent="0.2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 x14ac:dyDescent="0.2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 x14ac:dyDescent="0.2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 x14ac:dyDescent="0.2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 x14ac:dyDescent="0.2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 x14ac:dyDescent="0.2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 x14ac:dyDescent="0.2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 x14ac:dyDescent="0.2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 x14ac:dyDescent="0.2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 x14ac:dyDescent="0.2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 x14ac:dyDescent="0.2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 x14ac:dyDescent="0.2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 x14ac:dyDescent="0.2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 x14ac:dyDescent="0.2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 x14ac:dyDescent="0.2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 x14ac:dyDescent="0.2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 x14ac:dyDescent="0.2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 x14ac:dyDescent="0.2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 x14ac:dyDescent="0.2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 x14ac:dyDescent="0.2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 x14ac:dyDescent="0.2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 x14ac:dyDescent="0.2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 x14ac:dyDescent="0.2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 x14ac:dyDescent="0.2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 x14ac:dyDescent="0.2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 x14ac:dyDescent="0.2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 x14ac:dyDescent="0.2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 x14ac:dyDescent="0.2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 x14ac:dyDescent="0.2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 x14ac:dyDescent="0.2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 x14ac:dyDescent="0.2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 x14ac:dyDescent="0.2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 x14ac:dyDescent="0.2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 x14ac:dyDescent="0.2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 x14ac:dyDescent="0.2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 x14ac:dyDescent="0.2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 x14ac:dyDescent="0.2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 x14ac:dyDescent="0.2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 x14ac:dyDescent="0.2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 x14ac:dyDescent="0.2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 x14ac:dyDescent="0.2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 x14ac:dyDescent="0.2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 x14ac:dyDescent="0.2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 x14ac:dyDescent="0.2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 x14ac:dyDescent="0.2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 x14ac:dyDescent="0.2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 x14ac:dyDescent="0.2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 x14ac:dyDescent="0.2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 x14ac:dyDescent="0.2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 x14ac:dyDescent="0.2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 x14ac:dyDescent="0.2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 x14ac:dyDescent="0.2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 x14ac:dyDescent="0.2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 x14ac:dyDescent="0.2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 x14ac:dyDescent="0.2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 x14ac:dyDescent="0.2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 x14ac:dyDescent="0.2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 x14ac:dyDescent="0.2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 x14ac:dyDescent="0.2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 x14ac:dyDescent="0.2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 x14ac:dyDescent="0.2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 x14ac:dyDescent="0.2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 x14ac:dyDescent="0.2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 x14ac:dyDescent="0.2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 x14ac:dyDescent="0.2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 x14ac:dyDescent="0.2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 x14ac:dyDescent="0.2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 x14ac:dyDescent="0.2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 x14ac:dyDescent="0.2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 x14ac:dyDescent="0.2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 x14ac:dyDescent="0.2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 x14ac:dyDescent="0.2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 x14ac:dyDescent="0.2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 x14ac:dyDescent="0.2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 x14ac:dyDescent="0.2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 x14ac:dyDescent="0.2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 x14ac:dyDescent="0.2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 x14ac:dyDescent="0.2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 x14ac:dyDescent="0.2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 x14ac:dyDescent="0.2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 x14ac:dyDescent="0.2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 x14ac:dyDescent="0.2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 x14ac:dyDescent="0.2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 x14ac:dyDescent="0.2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 x14ac:dyDescent="0.2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 x14ac:dyDescent="0.2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 x14ac:dyDescent="0.2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 x14ac:dyDescent="0.2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 x14ac:dyDescent="0.2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 x14ac:dyDescent="0.2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 x14ac:dyDescent="0.2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 x14ac:dyDescent="0.2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 x14ac:dyDescent="0.2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 x14ac:dyDescent="0.2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 x14ac:dyDescent="0.2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 x14ac:dyDescent="0.2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 x14ac:dyDescent="0.2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 x14ac:dyDescent="0.2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 x14ac:dyDescent="0.2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 x14ac:dyDescent="0.2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 x14ac:dyDescent="0.2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 x14ac:dyDescent="0.2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 x14ac:dyDescent="0.2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 x14ac:dyDescent="0.2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 x14ac:dyDescent="0.2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 x14ac:dyDescent="0.2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 x14ac:dyDescent="0.2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 x14ac:dyDescent="0.2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 x14ac:dyDescent="0.2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 x14ac:dyDescent="0.2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 x14ac:dyDescent="0.2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 x14ac:dyDescent="0.2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 x14ac:dyDescent="0.2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 x14ac:dyDescent="0.2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 x14ac:dyDescent="0.2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 x14ac:dyDescent="0.2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 x14ac:dyDescent="0.2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 x14ac:dyDescent="0.2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 x14ac:dyDescent="0.2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 x14ac:dyDescent="0.2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 x14ac:dyDescent="0.2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 x14ac:dyDescent="0.2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 x14ac:dyDescent="0.2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 x14ac:dyDescent="0.2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 x14ac:dyDescent="0.2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 x14ac:dyDescent="0.2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 x14ac:dyDescent="0.2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 x14ac:dyDescent="0.2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 x14ac:dyDescent="0.2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 x14ac:dyDescent="0.2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 x14ac:dyDescent="0.2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 x14ac:dyDescent="0.2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 x14ac:dyDescent="0.2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 x14ac:dyDescent="0.2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 x14ac:dyDescent="0.2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 x14ac:dyDescent="0.2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 x14ac:dyDescent="0.2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 x14ac:dyDescent="0.2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 x14ac:dyDescent="0.2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 x14ac:dyDescent="0.2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 x14ac:dyDescent="0.2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 x14ac:dyDescent="0.2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 x14ac:dyDescent="0.2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 x14ac:dyDescent="0.2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 x14ac:dyDescent="0.2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 x14ac:dyDescent="0.2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 x14ac:dyDescent="0.2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 x14ac:dyDescent="0.2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 x14ac:dyDescent="0.2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 x14ac:dyDescent="0.2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 x14ac:dyDescent="0.2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 x14ac:dyDescent="0.2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 x14ac:dyDescent="0.2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 x14ac:dyDescent="0.2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 x14ac:dyDescent="0.2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 x14ac:dyDescent="0.2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 x14ac:dyDescent="0.2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 x14ac:dyDescent="0.2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 x14ac:dyDescent="0.2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 x14ac:dyDescent="0.2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 x14ac:dyDescent="0.2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 x14ac:dyDescent="0.2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 x14ac:dyDescent="0.2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 x14ac:dyDescent="0.2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 x14ac:dyDescent="0.2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 x14ac:dyDescent="0.2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 x14ac:dyDescent="0.2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 x14ac:dyDescent="0.2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 x14ac:dyDescent="0.2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 x14ac:dyDescent="0.2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 x14ac:dyDescent="0.2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 x14ac:dyDescent="0.2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 x14ac:dyDescent="0.2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 x14ac:dyDescent="0.2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 x14ac:dyDescent="0.2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 x14ac:dyDescent="0.2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 x14ac:dyDescent="0.2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 x14ac:dyDescent="0.2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 x14ac:dyDescent="0.2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 x14ac:dyDescent="0.2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 x14ac:dyDescent="0.2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 x14ac:dyDescent="0.2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 x14ac:dyDescent="0.2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 x14ac:dyDescent="0.2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 x14ac:dyDescent="0.2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 x14ac:dyDescent="0.2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 x14ac:dyDescent="0.2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 x14ac:dyDescent="0.2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 x14ac:dyDescent="0.2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 x14ac:dyDescent="0.2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 x14ac:dyDescent="0.2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 x14ac:dyDescent="0.2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 x14ac:dyDescent="0.2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 x14ac:dyDescent="0.2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 x14ac:dyDescent="0.2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 x14ac:dyDescent="0.2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 x14ac:dyDescent="0.2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 x14ac:dyDescent="0.2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 x14ac:dyDescent="0.2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 x14ac:dyDescent="0.2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 x14ac:dyDescent="0.2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 x14ac:dyDescent="0.2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 x14ac:dyDescent="0.2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 x14ac:dyDescent="0.2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 x14ac:dyDescent="0.2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 x14ac:dyDescent="0.2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 x14ac:dyDescent="0.2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 x14ac:dyDescent="0.2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 x14ac:dyDescent="0.2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 x14ac:dyDescent="0.2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 x14ac:dyDescent="0.2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 x14ac:dyDescent="0.2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 x14ac:dyDescent="0.2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 x14ac:dyDescent="0.2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 x14ac:dyDescent="0.2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 x14ac:dyDescent="0.2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 x14ac:dyDescent="0.2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 x14ac:dyDescent="0.2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 x14ac:dyDescent="0.2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 x14ac:dyDescent="0.2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 x14ac:dyDescent="0.2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 x14ac:dyDescent="0.2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 x14ac:dyDescent="0.2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 x14ac:dyDescent="0.2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 x14ac:dyDescent="0.2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 x14ac:dyDescent="0.2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 x14ac:dyDescent="0.2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 x14ac:dyDescent="0.2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 x14ac:dyDescent="0.2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 x14ac:dyDescent="0.2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 x14ac:dyDescent="0.2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 x14ac:dyDescent="0.2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 x14ac:dyDescent="0.2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 x14ac:dyDescent="0.2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 x14ac:dyDescent="0.2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 x14ac:dyDescent="0.2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 x14ac:dyDescent="0.2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 x14ac:dyDescent="0.2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 x14ac:dyDescent="0.2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 x14ac:dyDescent="0.2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 x14ac:dyDescent="0.2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 x14ac:dyDescent="0.2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 x14ac:dyDescent="0.2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 x14ac:dyDescent="0.2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 x14ac:dyDescent="0.2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 x14ac:dyDescent="0.2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 x14ac:dyDescent="0.2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 x14ac:dyDescent="0.2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 x14ac:dyDescent="0.2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 x14ac:dyDescent="0.2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 x14ac:dyDescent="0.2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 x14ac:dyDescent="0.2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 x14ac:dyDescent="0.2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 x14ac:dyDescent="0.2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 x14ac:dyDescent="0.2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 x14ac:dyDescent="0.2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 x14ac:dyDescent="0.2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 x14ac:dyDescent="0.2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 x14ac:dyDescent="0.2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 x14ac:dyDescent="0.2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 x14ac:dyDescent="0.2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 x14ac:dyDescent="0.2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 x14ac:dyDescent="0.2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 x14ac:dyDescent="0.2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 x14ac:dyDescent="0.2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 x14ac:dyDescent="0.2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 x14ac:dyDescent="0.2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 x14ac:dyDescent="0.2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 x14ac:dyDescent="0.2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 x14ac:dyDescent="0.2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 x14ac:dyDescent="0.2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 x14ac:dyDescent="0.2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 x14ac:dyDescent="0.2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 x14ac:dyDescent="0.2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 x14ac:dyDescent="0.2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 x14ac:dyDescent="0.2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 x14ac:dyDescent="0.2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 x14ac:dyDescent="0.2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 x14ac:dyDescent="0.2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 x14ac:dyDescent="0.2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 x14ac:dyDescent="0.2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 x14ac:dyDescent="0.2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 x14ac:dyDescent="0.2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 x14ac:dyDescent="0.2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 x14ac:dyDescent="0.2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 x14ac:dyDescent="0.2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 x14ac:dyDescent="0.2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 x14ac:dyDescent="0.2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 x14ac:dyDescent="0.2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 x14ac:dyDescent="0.2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 x14ac:dyDescent="0.2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 x14ac:dyDescent="0.2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 x14ac:dyDescent="0.2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 x14ac:dyDescent="0.2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 x14ac:dyDescent="0.2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 x14ac:dyDescent="0.2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 x14ac:dyDescent="0.2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 x14ac:dyDescent="0.2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 x14ac:dyDescent="0.2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 x14ac:dyDescent="0.2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 x14ac:dyDescent="0.2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 x14ac:dyDescent="0.2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 x14ac:dyDescent="0.2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 x14ac:dyDescent="0.2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 x14ac:dyDescent="0.2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 x14ac:dyDescent="0.2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 x14ac:dyDescent="0.2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 x14ac:dyDescent="0.2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 x14ac:dyDescent="0.2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 x14ac:dyDescent="0.2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 x14ac:dyDescent="0.2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 x14ac:dyDescent="0.2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 x14ac:dyDescent="0.2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 x14ac:dyDescent="0.2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 x14ac:dyDescent="0.2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 x14ac:dyDescent="0.2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 x14ac:dyDescent="0.2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 x14ac:dyDescent="0.2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 x14ac:dyDescent="0.2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 x14ac:dyDescent="0.2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 x14ac:dyDescent="0.2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 x14ac:dyDescent="0.2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 x14ac:dyDescent="0.2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 x14ac:dyDescent="0.2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 x14ac:dyDescent="0.2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 x14ac:dyDescent="0.2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 x14ac:dyDescent="0.2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 x14ac:dyDescent="0.2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 x14ac:dyDescent="0.2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 x14ac:dyDescent="0.2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 x14ac:dyDescent="0.2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 x14ac:dyDescent="0.2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 x14ac:dyDescent="0.2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 x14ac:dyDescent="0.2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 x14ac:dyDescent="0.2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 x14ac:dyDescent="0.2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 x14ac:dyDescent="0.2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 x14ac:dyDescent="0.2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 x14ac:dyDescent="0.2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 x14ac:dyDescent="0.2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 x14ac:dyDescent="0.2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 x14ac:dyDescent="0.2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 x14ac:dyDescent="0.2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 x14ac:dyDescent="0.2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 x14ac:dyDescent="0.2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 x14ac:dyDescent="0.2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 x14ac:dyDescent="0.2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 x14ac:dyDescent="0.2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 x14ac:dyDescent="0.2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 x14ac:dyDescent="0.2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 x14ac:dyDescent="0.2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 x14ac:dyDescent="0.2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 x14ac:dyDescent="0.2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 x14ac:dyDescent="0.2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 x14ac:dyDescent="0.2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 x14ac:dyDescent="0.2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 x14ac:dyDescent="0.2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 x14ac:dyDescent="0.2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 x14ac:dyDescent="0.2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 x14ac:dyDescent="0.2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 x14ac:dyDescent="0.2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 x14ac:dyDescent="0.2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 x14ac:dyDescent="0.2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 x14ac:dyDescent="0.2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 x14ac:dyDescent="0.2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 x14ac:dyDescent="0.2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 x14ac:dyDescent="0.2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 x14ac:dyDescent="0.2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 x14ac:dyDescent="0.2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 x14ac:dyDescent="0.2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 x14ac:dyDescent="0.2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 x14ac:dyDescent="0.2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 x14ac:dyDescent="0.2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 x14ac:dyDescent="0.2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 x14ac:dyDescent="0.2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 x14ac:dyDescent="0.2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 x14ac:dyDescent="0.2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 x14ac:dyDescent="0.2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 x14ac:dyDescent="0.2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 x14ac:dyDescent="0.2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 x14ac:dyDescent="0.2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 x14ac:dyDescent="0.2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 x14ac:dyDescent="0.2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 x14ac:dyDescent="0.2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 x14ac:dyDescent="0.2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 x14ac:dyDescent="0.2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 x14ac:dyDescent="0.2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 x14ac:dyDescent="0.2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 x14ac:dyDescent="0.2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 x14ac:dyDescent="0.2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 x14ac:dyDescent="0.2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 x14ac:dyDescent="0.2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 x14ac:dyDescent="0.2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 x14ac:dyDescent="0.2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 x14ac:dyDescent="0.2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 x14ac:dyDescent="0.2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 x14ac:dyDescent="0.2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 x14ac:dyDescent="0.2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 x14ac:dyDescent="0.2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 x14ac:dyDescent="0.2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 x14ac:dyDescent="0.2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 x14ac:dyDescent="0.2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 x14ac:dyDescent="0.2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 x14ac:dyDescent="0.2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 x14ac:dyDescent="0.2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 x14ac:dyDescent="0.2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 x14ac:dyDescent="0.2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 x14ac:dyDescent="0.2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 x14ac:dyDescent="0.2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 x14ac:dyDescent="0.2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 x14ac:dyDescent="0.2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 x14ac:dyDescent="0.2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 x14ac:dyDescent="0.2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 x14ac:dyDescent="0.2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 x14ac:dyDescent="0.2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 x14ac:dyDescent="0.2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 x14ac:dyDescent="0.2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 x14ac:dyDescent="0.2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 x14ac:dyDescent="0.2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 x14ac:dyDescent="0.2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 x14ac:dyDescent="0.2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 x14ac:dyDescent="0.2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 x14ac:dyDescent="0.2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 x14ac:dyDescent="0.2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 x14ac:dyDescent="0.2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 x14ac:dyDescent="0.2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 x14ac:dyDescent="0.2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 x14ac:dyDescent="0.2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 x14ac:dyDescent="0.2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 x14ac:dyDescent="0.2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 x14ac:dyDescent="0.2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 x14ac:dyDescent="0.2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 x14ac:dyDescent="0.2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 x14ac:dyDescent="0.2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 x14ac:dyDescent="0.2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 x14ac:dyDescent="0.2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 x14ac:dyDescent="0.2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 x14ac:dyDescent="0.2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 x14ac:dyDescent="0.2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 x14ac:dyDescent="0.2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 x14ac:dyDescent="0.2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 x14ac:dyDescent="0.2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 x14ac:dyDescent="0.2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 x14ac:dyDescent="0.2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 x14ac:dyDescent="0.2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 x14ac:dyDescent="0.2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 x14ac:dyDescent="0.2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 x14ac:dyDescent="0.2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 x14ac:dyDescent="0.2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 x14ac:dyDescent="0.2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 x14ac:dyDescent="0.2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 x14ac:dyDescent="0.2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 x14ac:dyDescent="0.2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 x14ac:dyDescent="0.2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 x14ac:dyDescent="0.2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 x14ac:dyDescent="0.2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 x14ac:dyDescent="0.2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 x14ac:dyDescent="0.2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 x14ac:dyDescent="0.2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 x14ac:dyDescent="0.2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 x14ac:dyDescent="0.2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 x14ac:dyDescent="0.2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 x14ac:dyDescent="0.2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 x14ac:dyDescent="0.2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 x14ac:dyDescent="0.2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 x14ac:dyDescent="0.2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 x14ac:dyDescent="0.2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 x14ac:dyDescent="0.2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 x14ac:dyDescent="0.2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 x14ac:dyDescent="0.2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 x14ac:dyDescent="0.2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 x14ac:dyDescent="0.2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 x14ac:dyDescent="0.2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 x14ac:dyDescent="0.2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 x14ac:dyDescent="0.2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 x14ac:dyDescent="0.2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 x14ac:dyDescent="0.2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 x14ac:dyDescent="0.2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 x14ac:dyDescent="0.2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 x14ac:dyDescent="0.2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 x14ac:dyDescent="0.2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 x14ac:dyDescent="0.2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 x14ac:dyDescent="0.2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 x14ac:dyDescent="0.2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 x14ac:dyDescent="0.2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 x14ac:dyDescent="0.2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 x14ac:dyDescent="0.2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 x14ac:dyDescent="0.2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 x14ac:dyDescent="0.2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 x14ac:dyDescent="0.2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 x14ac:dyDescent="0.2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 x14ac:dyDescent="0.2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 x14ac:dyDescent="0.2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 x14ac:dyDescent="0.2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 x14ac:dyDescent="0.2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 x14ac:dyDescent="0.2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 x14ac:dyDescent="0.2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 x14ac:dyDescent="0.2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 x14ac:dyDescent="0.2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 x14ac:dyDescent="0.2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 x14ac:dyDescent="0.2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 x14ac:dyDescent="0.2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 x14ac:dyDescent="0.2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 x14ac:dyDescent="0.2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 x14ac:dyDescent="0.2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 x14ac:dyDescent="0.2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 x14ac:dyDescent="0.2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 x14ac:dyDescent="0.2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 x14ac:dyDescent="0.2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 x14ac:dyDescent="0.2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 x14ac:dyDescent="0.2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 x14ac:dyDescent="0.2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 x14ac:dyDescent="0.2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 x14ac:dyDescent="0.2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 x14ac:dyDescent="0.2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 x14ac:dyDescent="0.2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 x14ac:dyDescent="0.2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 x14ac:dyDescent="0.2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 x14ac:dyDescent="0.2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 x14ac:dyDescent="0.2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 x14ac:dyDescent="0.2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 x14ac:dyDescent="0.2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 x14ac:dyDescent="0.2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 x14ac:dyDescent="0.2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 x14ac:dyDescent="0.2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 x14ac:dyDescent="0.2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 x14ac:dyDescent="0.2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 x14ac:dyDescent="0.2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 x14ac:dyDescent="0.2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 x14ac:dyDescent="0.2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 x14ac:dyDescent="0.2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 x14ac:dyDescent="0.2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 x14ac:dyDescent="0.2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 x14ac:dyDescent="0.2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 x14ac:dyDescent="0.2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 x14ac:dyDescent="0.2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 x14ac:dyDescent="0.2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 x14ac:dyDescent="0.2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 x14ac:dyDescent="0.2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 x14ac:dyDescent="0.2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 x14ac:dyDescent="0.2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 x14ac:dyDescent="0.2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 x14ac:dyDescent="0.2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 x14ac:dyDescent="0.2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 x14ac:dyDescent="0.2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 x14ac:dyDescent="0.2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 x14ac:dyDescent="0.2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 x14ac:dyDescent="0.2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 x14ac:dyDescent="0.2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 x14ac:dyDescent="0.2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 x14ac:dyDescent="0.2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 x14ac:dyDescent="0.2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 x14ac:dyDescent="0.2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 x14ac:dyDescent="0.2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 x14ac:dyDescent="0.2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 x14ac:dyDescent="0.2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 x14ac:dyDescent="0.2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 x14ac:dyDescent="0.2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 x14ac:dyDescent="0.2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 x14ac:dyDescent="0.2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 x14ac:dyDescent="0.2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 x14ac:dyDescent="0.2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 x14ac:dyDescent="0.2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 x14ac:dyDescent="0.2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 x14ac:dyDescent="0.2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 x14ac:dyDescent="0.2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 x14ac:dyDescent="0.2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 x14ac:dyDescent="0.2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 x14ac:dyDescent="0.2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 x14ac:dyDescent="0.2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 x14ac:dyDescent="0.2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 x14ac:dyDescent="0.2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 x14ac:dyDescent="0.2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 x14ac:dyDescent="0.2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 x14ac:dyDescent="0.2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 x14ac:dyDescent="0.2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 x14ac:dyDescent="0.2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 x14ac:dyDescent="0.2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 x14ac:dyDescent="0.2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 x14ac:dyDescent="0.2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 x14ac:dyDescent="0.2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 x14ac:dyDescent="0.2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 x14ac:dyDescent="0.2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 x14ac:dyDescent="0.2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 x14ac:dyDescent="0.2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 x14ac:dyDescent="0.2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 x14ac:dyDescent="0.2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 x14ac:dyDescent="0.2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 x14ac:dyDescent="0.2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 x14ac:dyDescent="0.2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 x14ac:dyDescent="0.2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 x14ac:dyDescent="0.2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 x14ac:dyDescent="0.2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 x14ac:dyDescent="0.2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 x14ac:dyDescent="0.2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 x14ac:dyDescent="0.2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 x14ac:dyDescent="0.2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 x14ac:dyDescent="0.2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 x14ac:dyDescent="0.2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 x14ac:dyDescent="0.2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 x14ac:dyDescent="0.2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 x14ac:dyDescent="0.2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 x14ac:dyDescent="0.2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 x14ac:dyDescent="0.2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 x14ac:dyDescent="0.2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 x14ac:dyDescent="0.2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 x14ac:dyDescent="0.2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 x14ac:dyDescent="0.2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 x14ac:dyDescent="0.2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 x14ac:dyDescent="0.2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 x14ac:dyDescent="0.2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 x14ac:dyDescent="0.2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 x14ac:dyDescent="0.2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 x14ac:dyDescent="0.2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 x14ac:dyDescent="0.2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 x14ac:dyDescent="0.2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 x14ac:dyDescent="0.2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 x14ac:dyDescent="0.2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 x14ac:dyDescent="0.2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 x14ac:dyDescent="0.2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 x14ac:dyDescent="0.2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 x14ac:dyDescent="0.2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 x14ac:dyDescent="0.2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 x14ac:dyDescent="0.2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 x14ac:dyDescent="0.2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 x14ac:dyDescent="0.2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 x14ac:dyDescent="0.2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 x14ac:dyDescent="0.2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 x14ac:dyDescent="0.2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 x14ac:dyDescent="0.2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 x14ac:dyDescent="0.2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 x14ac:dyDescent="0.2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 x14ac:dyDescent="0.2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 x14ac:dyDescent="0.2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 x14ac:dyDescent="0.2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 x14ac:dyDescent="0.2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 x14ac:dyDescent="0.2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 x14ac:dyDescent="0.2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 x14ac:dyDescent="0.2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 x14ac:dyDescent="0.2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 x14ac:dyDescent="0.2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 x14ac:dyDescent="0.2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 x14ac:dyDescent="0.2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 x14ac:dyDescent="0.2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 x14ac:dyDescent="0.2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 x14ac:dyDescent="0.2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 x14ac:dyDescent="0.2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 x14ac:dyDescent="0.2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 x14ac:dyDescent="0.2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 x14ac:dyDescent="0.2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 x14ac:dyDescent="0.2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 x14ac:dyDescent="0.2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 x14ac:dyDescent="0.2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 x14ac:dyDescent="0.2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 x14ac:dyDescent="0.2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 x14ac:dyDescent="0.2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 x14ac:dyDescent="0.2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 x14ac:dyDescent="0.2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 x14ac:dyDescent="0.2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 x14ac:dyDescent="0.2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 x14ac:dyDescent="0.2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 x14ac:dyDescent="0.2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 x14ac:dyDescent="0.2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 x14ac:dyDescent="0.2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 x14ac:dyDescent="0.2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 x14ac:dyDescent="0.2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 x14ac:dyDescent="0.2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 x14ac:dyDescent="0.2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 x14ac:dyDescent="0.2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 x14ac:dyDescent="0.2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 x14ac:dyDescent="0.2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 x14ac:dyDescent="0.2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 x14ac:dyDescent="0.2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 x14ac:dyDescent="0.2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 x14ac:dyDescent="0.2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 x14ac:dyDescent="0.2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 x14ac:dyDescent="0.2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 x14ac:dyDescent="0.2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 x14ac:dyDescent="0.2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 x14ac:dyDescent="0.2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 x14ac:dyDescent="0.2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 x14ac:dyDescent="0.2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 x14ac:dyDescent="0.2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 x14ac:dyDescent="0.2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 x14ac:dyDescent="0.2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 x14ac:dyDescent="0.2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 x14ac:dyDescent="0.2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 x14ac:dyDescent="0.2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 x14ac:dyDescent="0.2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 x14ac:dyDescent="0.2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 x14ac:dyDescent="0.2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 x14ac:dyDescent="0.2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 x14ac:dyDescent="0.2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 x14ac:dyDescent="0.2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 x14ac:dyDescent="0.2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 x14ac:dyDescent="0.2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 x14ac:dyDescent="0.2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 x14ac:dyDescent="0.2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 x14ac:dyDescent="0.2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 x14ac:dyDescent="0.2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 x14ac:dyDescent="0.2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 x14ac:dyDescent="0.2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 x14ac:dyDescent="0.2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 x14ac:dyDescent="0.2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 x14ac:dyDescent="0.2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 x14ac:dyDescent="0.2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 x14ac:dyDescent="0.2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 x14ac:dyDescent="0.2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 x14ac:dyDescent="0.2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 x14ac:dyDescent="0.2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 x14ac:dyDescent="0.2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 x14ac:dyDescent="0.2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 x14ac:dyDescent="0.2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 x14ac:dyDescent="0.2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 x14ac:dyDescent="0.2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 x14ac:dyDescent="0.2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 x14ac:dyDescent="0.2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 x14ac:dyDescent="0.2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 x14ac:dyDescent="0.2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 x14ac:dyDescent="0.2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 x14ac:dyDescent="0.2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 x14ac:dyDescent="0.2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 x14ac:dyDescent="0.2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 x14ac:dyDescent="0.2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 x14ac:dyDescent="0.2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 x14ac:dyDescent="0.2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 x14ac:dyDescent="0.2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 x14ac:dyDescent="0.2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 x14ac:dyDescent="0.2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 x14ac:dyDescent="0.2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 x14ac:dyDescent="0.2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 x14ac:dyDescent="0.2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 x14ac:dyDescent="0.2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 x14ac:dyDescent="0.2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 x14ac:dyDescent="0.2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 x14ac:dyDescent="0.2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 x14ac:dyDescent="0.2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 x14ac:dyDescent="0.2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 x14ac:dyDescent="0.2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 x14ac:dyDescent="0.2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 x14ac:dyDescent="0.2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 x14ac:dyDescent="0.2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 x14ac:dyDescent="0.2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 x14ac:dyDescent="0.2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 x14ac:dyDescent="0.2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 x14ac:dyDescent="0.2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 x14ac:dyDescent="0.2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 x14ac:dyDescent="0.2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 x14ac:dyDescent="0.2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 x14ac:dyDescent="0.2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 x14ac:dyDescent="0.2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 x14ac:dyDescent="0.2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 x14ac:dyDescent="0.2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 x14ac:dyDescent="0.2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 x14ac:dyDescent="0.2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 x14ac:dyDescent="0.2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 x14ac:dyDescent="0.2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 x14ac:dyDescent="0.2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 x14ac:dyDescent="0.2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 x14ac:dyDescent="0.2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 x14ac:dyDescent="0.2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 x14ac:dyDescent="0.2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 x14ac:dyDescent="0.2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 x14ac:dyDescent="0.2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 x14ac:dyDescent="0.2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 x14ac:dyDescent="0.2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 x14ac:dyDescent="0.2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 x14ac:dyDescent="0.2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 x14ac:dyDescent="0.2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 x14ac:dyDescent="0.2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 x14ac:dyDescent="0.2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 x14ac:dyDescent="0.2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 x14ac:dyDescent="0.2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 x14ac:dyDescent="0.2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 x14ac:dyDescent="0.2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 x14ac:dyDescent="0.2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 x14ac:dyDescent="0.2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 x14ac:dyDescent="0.2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 x14ac:dyDescent="0.2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 x14ac:dyDescent="0.2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 x14ac:dyDescent="0.2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 x14ac:dyDescent="0.2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 x14ac:dyDescent="0.2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 x14ac:dyDescent="0.2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 x14ac:dyDescent="0.2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 x14ac:dyDescent="0.2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 x14ac:dyDescent="0.2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 x14ac:dyDescent="0.2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 x14ac:dyDescent="0.2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 x14ac:dyDescent="0.2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 x14ac:dyDescent="0.2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 x14ac:dyDescent="0.2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 x14ac:dyDescent="0.2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 x14ac:dyDescent="0.2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 x14ac:dyDescent="0.2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 x14ac:dyDescent="0.2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 x14ac:dyDescent="0.2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 x14ac:dyDescent="0.2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 x14ac:dyDescent="0.2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 x14ac:dyDescent="0.2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 x14ac:dyDescent="0.2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 x14ac:dyDescent="0.2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 x14ac:dyDescent="0.2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 x14ac:dyDescent="0.2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 x14ac:dyDescent="0.2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 x14ac:dyDescent="0.2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 x14ac:dyDescent="0.2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 x14ac:dyDescent="0.2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 x14ac:dyDescent="0.2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 x14ac:dyDescent="0.2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 x14ac:dyDescent="0.2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 x14ac:dyDescent="0.2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 x14ac:dyDescent="0.2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 x14ac:dyDescent="0.2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 x14ac:dyDescent="0.2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 x14ac:dyDescent="0.2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 x14ac:dyDescent="0.2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 x14ac:dyDescent="0.2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 x14ac:dyDescent="0.2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 x14ac:dyDescent="0.2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 x14ac:dyDescent="0.2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 x14ac:dyDescent="0.2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 x14ac:dyDescent="0.2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 x14ac:dyDescent="0.2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 x14ac:dyDescent="0.2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 x14ac:dyDescent="0.2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 x14ac:dyDescent="0.2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 x14ac:dyDescent="0.2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 x14ac:dyDescent="0.2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 x14ac:dyDescent="0.2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 x14ac:dyDescent="0.2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 x14ac:dyDescent="0.2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 x14ac:dyDescent="0.2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 x14ac:dyDescent="0.2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 x14ac:dyDescent="0.2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 x14ac:dyDescent="0.2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 x14ac:dyDescent="0.2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 x14ac:dyDescent="0.2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 x14ac:dyDescent="0.2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 x14ac:dyDescent="0.2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 x14ac:dyDescent="0.2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 x14ac:dyDescent="0.2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 x14ac:dyDescent="0.2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 x14ac:dyDescent="0.2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 x14ac:dyDescent="0.2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 x14ac:dyDescent="0.2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 x14ac:dyDescent="0.2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 x14ac:dyDescent="0.2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 x14ac:dyDescent="0.2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 x14ac:dyDescent="0.2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 x14ac:dyDescent="0.2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 x14ac:dyDescent="0.2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 x14ac:dyDescent="0.2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 x14ac:dyDescent="0.2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 x14ac:dyDescent="0.2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 x14ac:dyDescent="0.2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 x14ac:dyDescent="0.2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 x14ac:dyDescent="0.2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 x14ac:dyDescent="0.2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 x14ac:dyDescent="0.2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 x14ac:dyDescent="0.2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 x14ac:dyDescent="0.2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 x14ac:dyDescent="0.2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 x14ac:dyDescent="0.2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 x14ac:dyDescent="0.2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 x14ac:dyDescent="0.2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 x14ac:dyDescent="0.2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 x14ac:dyDescent="0.2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 x14ac:dyDescent="0.2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 x14ac:dyDescent="0.2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 x14ac:dyDescent="0.2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 x14ac:dyDescent="0.2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 x14ac:dyDescent="0.2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 x14ac:dyDescent="0.2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 x14ac:dyDescent="0.2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 x14ac:dyDescent="0.2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 x14ac:dyDescent="0.2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 x14ac:dyDescent="0.2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 x14ac:dyDescent="0.2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 x14ac:dyDescent="0.2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 x14ac:dyDescent="0.2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 x14ac:dyDescent="0.2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 x14ac:dyDescent="0.2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 x14ac:dyDescent="0.2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 x14ac:dyDescent="0.2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 x14ac:dyDescent="0.2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 x14ac:dyDescent="0.2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 x14ac:dyDescent="0.2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 x14ac:dyDescent="0.2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 x14ac:dyDescent="0.2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 x14ac:dyDescent="0.2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 x14ac:dyDescent="0.2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 x14ac:dyDescent="0.2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 x14ac:dyDescent="0.2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 x14ac:dyDescent="0.2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 x14ac:dyDescent="0.2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 x14ac:dyDescent="0.2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 x14ac:dyDescent="0.2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 x14ac:dyDescent="0.2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 x14ac:dyDescent="0.2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 x14ac:dyDescent="0.2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 x14ac:dyDescent="0.2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 x14ac:dyDescent="0.2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 x14ac:dyDescent="0.2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 x14ac:dyDescent="0.2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 x14ac:dyDescent="0.2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 x14ac:dyDescent="0.2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 x14ac:dyDescent="0.2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 x14ac:dyDescent="0.2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 x14ac:dyDescent="0.2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 x14ac:dyDescent="0.2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 x14ac:dyDescent="0.2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 x14ac:dyDescent="0.2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 x14ac:dyDescent="0.2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 x14ac:dyDescent="0.2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 x14ac:dyDescent="0.2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 x14ac:dyDescent="0.2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 x14ac:dyDescent="0.2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 x14ac:dyDescent="0.2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 x14ac:dyDescent="0.2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 x14ac:dyDescent="0.2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 x14ac:dyDescent="0.2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 x14ac:dyDescent="0.2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 x14ac:dyDescent="0.2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 x14ac:dyDescent="0.2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 x14ac:dyDescent="0.2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 x14ac:dyDescent="0.2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 x14ac:dyDescent="0.2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 x14ac:dyDescent="0.2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 x14ac:dyDescent="0.2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 x14ac:dyDescent="0.2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 x14ac:dyDescent="0.2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 x14ac:dyDescent="0.2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 x14ac:dyDescent="0.2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 x14ac:dyDescent="0.2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 x14ac:dyDescent="0.2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 x14ac:dyDescent="0.2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 x14ac:dyDescent="0.2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 x14ac:dyDescent="0.2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 x14ac:dyDescent="0.2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 x14ac:dyDescent="0.2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 x14ac:dyDescent="0.2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 x14ac:dyDescent="0.2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 x14ac:dyDescent="0.2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 x14ac:dyDescent="0.2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 x14ac:dyDescent="0.2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 x14ac:dyDescent="0.2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 x14ac:dyDescent="0.2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 x14ac:dyDescent="0.2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 x14ac:dyDescent="0.2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 x14ac:dyDescent="0.2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 x14ac:dyDescent="0.2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 x14ac:dyDescent="0.2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 x14ac:dyDescent="0.2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 x14ac:dyDescent="0.2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 x14ac:dyDescent="0.2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 x14ac:dyDescent="0.2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 x14ac:dyDescent="0.2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 x14ac:dyDescent="0.2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 x14ac:dyDescent="0.2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 x14ac:dyDescent="0.2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 x14ac:dyDescent="0.2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 x14ac:dyDescent="0.2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 x14ac:dyDescent="0.2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 x14ac:dyDescent="0.2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 x14ac:dyDescent="0.2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 x14ac:dyDescent="0.2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 x14ac:dyDescent="0.2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 x14ac:dyDescent="0.2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 x14ac:dyDescent="0.2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 x14ac:dyDescent="0.2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 x14ac:dyDescent="0.2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 x14ac:dyDescent="0.2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 x14ac:dyDescent="0.2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 x14ac:dyDescent="0.2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 x14ac:dyDescent="0.2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 x14ac:dyDescent="0.2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 x14ac:dyDescent="0.2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 x14ac:dyDescent="0.2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 x14ac:dyDescent="0.2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 x14ac:dyDescent="0.2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 x14ac:dyDescent="0.2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 x14ac:dyDescent="0.2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 x14ac:dyDescent="0.2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 x14ac:dyDescent="0.2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 x14ac:dyDescent="0.2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 x14ac:dyDescent="0.2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 x14ac:dyDescent="0.2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 x14ac:dyDescent="0.2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 x14ac:dyDescent="0.2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 x14ac:dyDescent="0.2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 x14ac:dyDescent="0.2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 x14ac:dyDescent="0.2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 x14ac:dyDescent="0.2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 x14ac:dyDescent="0.2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 x14ac:dyDescent="0.2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 x14ac:dyDescent="0.2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 x14ac:dyDescent="0.2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 x14ac:dyDescent="0.2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 x14ac:dyDescent="0.2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 x14ac:dyDescent="0.2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 x14ac:dyDescent="0.2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 x14ac:dyDescent="0.2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 x14ac:dyDescent="0.2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 x14ac:dyDescent="0.2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 x14ac:dyDescent="0.2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 x14ac:dyDescent="0.2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 x14ac:dyDescent="0.2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 x14ac:dyDescent="0.2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 x14ac:dyDescent="0.2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 x14ac:dyDescent="0.2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 x14ac:dyDescent="0.2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 x14ac:dyDescent="0.2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 x14ac:dyDescent="0.2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 x14ac:dyDescent="0.2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 x14ac:dyDescent="0.2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 x14ac:dyDescent="0.2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 x14ac:dyDescent="0.2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 x14ac:dyDescent="0.2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 x14ac:dyDescent="0.2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 x14ac:dyDescent="0.2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 x14ac:dyDescent="0.2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 x14ac:dyDescent="0.2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 x14ac:dyDescent="0.2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 x14ac:dyDescent="0.2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 x14ac:dyDescent="0.2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 x14ac:dyDescent="0.2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 x14ac:dyDescent="0.2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 x14ac:dyDescent="0.2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 x14ac:dyDescent="0.2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 x14ac:dyDescent="0.2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 x14ac:dyDescent="0.2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 x14ac:dyDescent="0.2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 x14ac:dyDescent="0.2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 x14ac:dyDescent="0.2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 x14ac:dyDescent="0.2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 x14ac:dyDescent="0.2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 x14ac:dyDescent="0.2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 x14ac:dyDescent="0.2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 x14ac:dyDescent="0.2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 x14ac:dyDescent="0.2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 x14ac:dyDescent="0.2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 x14ac:dyDescent="0.2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 x14ac:dyDescent="0.2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 x14ac:dyDescent="0.2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 x14ac:dyDescent="0.2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 x14ac:dyDescent="0.2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 x14ac:dyDescent="0.2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 x14ac:dyDescent="0.2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 x14ac:dyDescent="0.2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 x14ac:dyDescent="0.2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 x14ac:dyDescent="0.2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 x14ac:dyDescent="0.2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 x14ac:dyDescent="0.2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 x14ac:dyDescent="0.2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 x14ac:dyDescent="0.2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 x14ac:dyDescent="0.2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 x14ac:dyDescent="0.2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 x14ac:dyDescent="0.2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 x14ac:dyDescent="0.2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 x14ac:dyDescent="0.2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 x14ac:dyDescent="0.2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 x14ac:dyDescent="0.2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 x14ac:dyDescent="0.2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 x14ac:dyDescent="0.2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 x14ac:dyDescent="0.2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 x14ac:dyDescent="0.2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 x14ac:dyDescent="0.2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 x14ac:dyDescent="0.2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 x14ac:dyDescent="0.2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 x14ac:dyDescent="0.2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 x14ac:dyDescent="0.2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 x14ac:dyDescent="0.2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 x14ac:dyDescent="0.2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 x14ac:dyDescent="0.2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 x14ac:dyDescent="0.2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 x14ac:dyDescent="0.2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 x14ac:dyDescent="0.2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 x14ac:dyDescent="0.2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 x14ac:dyDescent="0.2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 x14ac:dyDescent="0.2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 x14ac:dyDescent="0.2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 x14ac:dyDescent="0.2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 x14ac:dyDescent="0.2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 x14ac:dyDescent="0.2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 x14ac:dyDescent="0.2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 x14ac:dyDescent="0.2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 x14ac:dyDescent="0.2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 x14ac:dyDescent="0.2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 x14ac:dyDescent="0.2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 x14ac:dyDescent="0.2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 x14ac:dyDescent="0.2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 x14ac:dyDescent="0.2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 x14ac:dyDescent="0.2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 x14ac:dyDescent="0.2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 x14ac:dyDescent="0.2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 x14ac:dyDescent="0.2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 x14ac:dyDescent="0.2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 x14ac:dyDescent="0.2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 x14ac:dyDescent="0.2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 x14ac:dyDescent="0.2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 x14ac:dyDescent="0.2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 x14ac:dyDescent="0.2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 x14ac:dyDescent="0.2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 x14ac:dyDescent="0.2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 x14ac:dyDescent="0.2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 x14ac:dyDescent="0.2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 x14ac:dyDescent="0.2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 x14ac:dyDescent="0.2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 x14ac:dyDescent="0.2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 x14ac:dyDescent="0.2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 x14ac:dyDescent="0.2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 x14ac:dyDescent="0.2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 x14ac:dyDescent="0.2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 x14ac:dyDescent="0.2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 x14ac:dyDescent="0.2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 x14ac:dyDescent="0.2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 x14ac:dyDescent="0.2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 x14ac:dyDescent="0.2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 x14ac:dyDescent="0.2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 x14ac:dyDescent="0.2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 x14ac:dyDescent="0.2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 x14ac:dyDescent="0.2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 x14ac:dyDescent="0.2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 x14ac:dyDescent="0.2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 x14ac:dyDescent="0.2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 x14ac:dyDescent="0.2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 x14ac:dyDescent="0.2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 x14ac:dyDescent="0.2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 x14ac:dyDescent="0.2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 x14ac:dyDescent="0.2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 x14ac:dyDescent="0.2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 x14ac:dyDescent="0.2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 x14ac:dyDescent="0.2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 x14ac:dyDescent="0.2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 x14ac:dyDescent="0.2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 x14ac:dyDescent="0.2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 x14ac:dyDescent="0.2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 x14ac:dyDescent="0.2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 x14ac:dyDescent="0.2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 x14ac:dyDescent="0.2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 x14ac:dyDescent="0.2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 x14ac:dyDescent="0.2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 x14ac:dyDescent="0.2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 x14ac:dyDescent="0.2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 x14ac:dyDescent="0.2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 x14ac:dyDescent="0.2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 x14ac:dyDescent="0.2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 x14ac:dyDescent="0.2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 x14ac:dyDescent="0.2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 x14ac:dyDescent="0.2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 x14ac:dyDescent="0.2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 x14ac:dyDescent="0.2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 x14ac:dyDescent="0.2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 x14ac:dyDescent="0.2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 x14ac:dyDescent="0.2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 x14ac:dyDescent="0.2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 x14ac:dyDescent="0.2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 x14ac:dyDescent="0.2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 x14ac:dyDescent="0.2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 x14ac:dyDescent="0.2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 x14ac:dyDescent="0.2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 x14ac:dyDescent="0.2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 x14ac:dyDescent="0.2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 x14ac:dyDescent="0.2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 x14ac:dyDescent="0.2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 x14ac:dyDescent="0.2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 x14ac:dyDescent="0.2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 x14ac:dyDescent="0.2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 x14ac:dyDescent="0.2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 x14ac:dyDescent="0.2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 x14ac:dyDescent="0.2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 x14ac:dyDescent="0.2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 x14ac:dyDescent="0.2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 x14ac:dyDescent="0.2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 x14ac:dyDescent="0.2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 x14ac:dyDescent="0.2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 x14ac:dyDescent="0.2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 x14ac:dyDescent="0.2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 x14ac:dyDescent="0.2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 x14ac:dyDescent="0.2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 x14ac:dyDescent="0.2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 x14ac:dyDescent="0.2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 x14ac:dyDescent="0.2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 x14ac:dyDescent="0.2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 x14ac:dyDescent="0.2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 x14ac:dyDescent="0.2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 x14ac:dyDescent="0.2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 x14ac:dyDescent="0.2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 x14ac:dyDescent="0.2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 x14ac:dyDescent="0.2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 x14ac:dyDescent="0.2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 x14ac:dyDescent="0.2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 x14ac:dyDescent="0.2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 x14ac:dyDescent="0.2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 x14ac:dyDescent="0.2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 x14ac:dyDescent="0.2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 x14ac:dyDescent="0.2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 x14ac:dyDescent="0.2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 x14ac:dyDescent="0.2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 x14ac:dyDescent="0.2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 x14ac:dyDescent="0.2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 x14ac:dyDescent="0.2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 x14ac:dyDescent="0.2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 x14ac:dyDescent="0.2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 x14ac:dyDescent="0.2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 x14ac:dyDescent="0.2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 x14ac:dyDescent="0.2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 x14ac:dyDescent="0.2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 x14ac:dyDescent="0.2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 x14ac:dyDescent="0.2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 x14ac:dyDescent="0.2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 x14ac:dyDescent="0.2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 x14ac:dyDescent="0.2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 x14ac:dyDescent="0.2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 x14ac:dyDescent="0.2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 x14ac:dyDescent="0.2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 x14ac:dyDescent="0.2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 x14ac:dyDescent="0.2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 x14ac:dyDescent="0.2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 x14ac:dyDescent="0.2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 x14ac:dyDescent="0.2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 x14ac:dyDescent="0.2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 x14ac:dyDescent="0.2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 x14ac:dyDescent="0.2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 x14ac:dyDescent="0.2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 x14ac:dyDescent="0.2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 x14ac:dyDescent="0.2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 x14ac:dyDescent="0.2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 x14ac:dyDescent="0.2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 x14ac:dyDescent="0.2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 x14ac:dyDescent="0.2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 x14ac:dyDescent="0.2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 x14ac:dyDescent="0.2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 x14ac:dyDescent="0.2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 x14ac:dyDescent="0.2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 x14ac:dyDescent="0.2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 x14ac:dyDescent="0.2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 x14ac:dyDescent="0.2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 x14ac:dyDescent="0.2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 x14ac:dyDescent="0.2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 x14ac:dyDescent="0.2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 x14ac:dyDescent="0.2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 x14ac:dyDescent="0.2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 x14ac:dyDescent="0.2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 x14ac:dyDescent="0.2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 x14ac:dyDescent="0.2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 x14ac:dyDescent="0.2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 x14ac:dyDescent="0.2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 x14ac:dyDescent="0.2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 x14ac:dyDescent="0.2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 x14ac:dyDescent="0.2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 x14ac:dyDescent="0.2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 x14ac:dyDescent="0.2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 x14ac:dyDescent="0.2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 x14ac:dyDescent="0.2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 x14ac:dyDescent="0.2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 x14ac:dyDescent="0.2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 x14ac:dyDescent="0.2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 x14ac:dyDescent="0.2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 x14ac:dyDescent="0.2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 x14ac:dyDescent="0.2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 x14ac:dyDescent="0.2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 x14ac:dyDescent="0.2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 x14ac:dyDescent="0.2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 x14ac:dyDescent="0.2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 x14ac:dyDescent="0.2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 x14ac:dyDescent="0.2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 x14ac:dyDescent="0.2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 x14ac:dyDescent="0.2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 x14ac:dyDescent="0.2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 x14ac:dyDescent="0.2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 x14ac:dyDescent="0.2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 x14ac:dyDescent="0.2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 x14ac:dyDescent="0.2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 x14ac:dyDescent="0.2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 x14ac:dyDescent="0.2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 x14ac:dyDescent="0.2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 x14ac:dyDescent="0.2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 x14ac:dyDescent="0.2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 x14ac:dyDescent="0.2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 x14ac:dyDescent="0.2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 x14ac:dyDescent="0.2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 x14ac:dyDescent="0.2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 x14ac:dyDescent="0.2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 x14ac:dyDescent="0.2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 x14ac:dyDescent="0.2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 x14ac:dyDescent="0.2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 x14ac:dyDescent="0.2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 x14ac:dyDescent="0.2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 x14ac:dyDescent="0.2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 x14ac:dyDescent="0.2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 x14ac:dyDescent="0.2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 x14ac:dyDescent="0.2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 x14ac:dyDescent="0.2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 x14ac:dyDescent="0.2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 x14ac:dyDescent="0.2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 x14ac:dyDescent="0.2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 x14ac:dyDescent="0.2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 x14ac:dyDescent="0.2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 x14ac:dyDescent="0.2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 x14ac:dyDescent="0.2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 x14ac:dyDescent="0.2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 x14ac:dyDescent="0.2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 x14ac:dyDescent="0.2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 x14ac:dyDescent="0.2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 x14ac:dyDescent="0.2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 x14ac:dyDescent="0.2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 x14ac:dyDescent="0.2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 x14ac:dyDescent="0.2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 x14ac:dyDescent="0.2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 x14ac:dyDescent="0.2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 x14ac:dyDescent="0.2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 x14ac:dyDescent="0.2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 x14ac:dyDescent="0.2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 x14ac:dyDescent="0.2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 x14ac:dyDescent="0.2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 x14ac:dyDescent="0.2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 x14ac:dyDescent="0.2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 x14ac:dyDescent="0.2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 x14ac:dyDescent="0.2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 x14ac:dyDescent="0.2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 x14ac:dyDescent="0.2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 x14ac:dyDescent="0.2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 x14ac:dyDescent="0.2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 x14ac:dyDescent="0.2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 x14ac:dyDescent="0.2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 x14ac:dyDescent="0.2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 x14ac:dyDescent="0.2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 x14ac:dyDescent="0.2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 x14ac:dyDescent="0.2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 x14ac:dyDescent="0.2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 x14ac:dyDescent="0.2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 x14ac:dyDescent="0.2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 x14ac:dyDescent="0.2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 x14ac:dyDescent="0.2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 x14ac:dyDescent="0.2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 x14ac:dyDescent="0.2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 x14ac:dyDescent="0.2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 x14ac:dyDescent="0.2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 x14ac:dyDescent="0.2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 x14ac:dyDescent="0.2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 x14ac:dyDescent="0.2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 x14ac:dyDescent="0.2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 x14ac:dyDescent="0.2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 x14ac:dyDescent="0.2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 x14ac:dyDescent="0.2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 x14ac:dyDescent="0.2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 x14ac:dyDescent="0.2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 x14ac:dyDescent="0.2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 x14ac:dyDescent="0.2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 x14ac:dyDescent="0.2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 x14ac:dyDescent="0.2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 x14ac:dyDescent="0.2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 x14ac:dyDescent="0.2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 x14ac:dyDescent="0.2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 x14ac:dyDescent="0.2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 x14ac:dyDescent="0.2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 x14ac:dyDescent="0.2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 x14ac:dyDescent="0.2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 x14ac:dyDescent="0.2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 x14ac:dyDescent="0.2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 x14ac:dyDescent="0.2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 x14ac:dyDescent="0.2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 x14ac:dyDescent="0.2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 x14ac:dyDescent="0.2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 x14ac:dyDescent="0.2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 x14ac:dyDescent="0.2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 x14ac:dyDescent="0.2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 x14ac:dyDescent="0.2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 x14ac:dyDescent="0.2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 x14ac:dyDescent="0.2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 x14ac:dyDescent="0.2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 x14ac:dyDescent="0.2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 x14ac:dyDescent="0.2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 x14ac:dyDescent="0.2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 x14ac:dyDescent="0.2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 x14ac:dyDescent="0.2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 x14ac:dyDescent="0.2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 x14ac:dyDescent="0.2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 x14ac:dyDescent="0.2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 x14ac:dyDescent="0.2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 x14ac:dyDescent="0.2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 x14ac:dyDescent="0.2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 x14ac:dyDescent="0.2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 x14ac:dyDescent="0.2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 x14ac:dyDescent="0.2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 x14ac:dyDescent="0.2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 x14ac:dyDescent="0.2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 x14ac:dyDescent="0.2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 x14ac:dyDescent="0.2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 x14ac:dyDescent="0.2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 x14ac:dyDescent="0.2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 x14ac:dyDescent="0.2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 x14ac:dyDescent="0.2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 x14ac:dyDescent="0.2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 x14ac:dyDescent="0.2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 x14ac:dyDescent="0.2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 x14ac:dyDescent="0.2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 x14ac:dyDescent="0.2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 x14ac:dyDescent="0.2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 x14ac:dyDescent="0.2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 x14ac:dyDescent="0.2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 x14ac:dyDescent="0.2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 x14ac:dyDescent="0.2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 x14ac:dyDescent="0.2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 x14ac:dyDescent="0.2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 x14ac:dyDescent="0.2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 x14ac:dyDescent="0.2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 x14ac:dyDescent="0.2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 x14ac:dyDescent="0.2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 x14ac:dyDescent="0.2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 x14ac:dyDescent="0.2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 x14ac:dyDescent="0.2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 x14ac:dyDescent="0.2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 x14ac:dyDescent="0.2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 x14ac:dyDescent="0.2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 x14ac:dyDescent="0.2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 x14ac:dyDescent="0.2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 x14ac:dyDescent="0.2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 x14ac:dyDescent="0.2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 x14ac:dyDescent="0.2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 x14ac:dyDescent="0.2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 x14ac:dyDescent="0.2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 x14ac:dyDescent="0.2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 x14ac:dyDescent="0.2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 x14ac:dyDescent="0.2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 x14ac:dyDescent="0.2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 x14ac:dyDescent="0.2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 x14ac:dyDescent="0.2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 x14ac:dyDescent="0.2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 x14ac:dyDescent="0.2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 x14ac:dyDescent="0.2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 x14ac:dyDescent="0.2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 x14ac:dyDescent="0.2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 x14ac:dyDescent="0.2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 x14ac:dyDescent="0.2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 x14ac:dyDescent="0.2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 x14ac:dyDescent="0.2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 x14ac:dyDescent="0.2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 x14ac:dyDescent="0.2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 x14ac:dyDescent="0.2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 x14ac:dyDescent="0.2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 x14ac:dyDescent="0.2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 x14ac:dyDescent="0.2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 x14ac:dyDescent="0.2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 x14ac:dyDescent="0.2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 x14ac:dyDescent="0.2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 x14ac:dyDescent="0.2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 x14ac:dyDescent="0.2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 x14ac:dyDescent="0.2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 x14ac:dyDescent="0.2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 x14ac:dyDescent="0.2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 x14ac:dyDescent="0.2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 x14ac:dyDescent="0.2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 x14ac:dyDescent="0.2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 x14ac:dyDescent="0.2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 x14ac:dyDescent="0.2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 x14ac:dyDescent="0.2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 x14ac:dyDescent="0.2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 x14ac:dyDescent="0.2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 x14ac:dyDescent="0.2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 x14ac:dyDescent="0.2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 x14ac:dyDescent="0.2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 x14ac:dyDescent="0.2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 x14ac:dyDescent="0.2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 x14ac:dyDescent="0.2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 x14ac:dyDescent="0.2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 x14ac:dyDescent="0.2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 x14ac:dyDescent="0.2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 x14ac:dyDescent="0.2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 x14ac:dyDescent="0.2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 x14ac:dyDescent="0.2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 x14ac:dyDescent="0.2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 x14ac:dyDescent="0.2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 x14ac:dyDescent="0.2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 x14ac:dyDescent="0.2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 x14ac:dyDescent="0.2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 x14ac:dyDescent="0.2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 x14ac:dyDescent="0.2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 x14ac:dyDescent="0.2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 x14ac:dyDescent="0.2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 x14ac:dyDescent="0.2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 x14ac:dyDescent="0.2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 x14ac:dyDescent="0.2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 x14ac:dyDescent="0.2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 x14ac:dyDescent="0.2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 x14ac:dyDescent="0.2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 x14ac:dyDescent="0.2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 x14ac:dyDescent="0.2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 x14ac:dyDescent="0.2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 x14ac:dyDescent="0.2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 x14ac:dyDescent="0.2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 x14ac:dyDescent="0.2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 x14ac:dyDescent="0.2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 x14ac:dyDescent="0.2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 x14ac:dyDescent="0.2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 x14ac:dyDescent="0.2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 x14ac:dyDescent="0.2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 x14ac:dyDescent="0.2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 x14ac:dyDescent="0.2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 x14ac:dyDescent="0.2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 x14ac:dyDescent="0.2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 x14ac:dyDescent="0.2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 x14ac:dyDescent="0.2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 x14ac:dyDescent="0.2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 x14ac:dyDescent="0.2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 x14ac:dyDescent="0.2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 x14ac:dyDescent="0.2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 x14ac:dyDescent="0.2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 x14ac:dyDescent="0.2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 x14ac:dyDescent="0.2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 x14ac:dyDescent="0.2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 x14ac:dyDescent="0.2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 x14ac:dyDescent="0.2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 x14ac:dyDescent="0.2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 x14ac:dyDescent="0.2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 x14ac:dyDescent="0.2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 x14ac:dyDescent="0.2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 x14ac:dyDescent="0.2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 x14ac:dyDescent="0.2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 x14ac:dyDescent="0.2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 x14ac:dyDescent="0.2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 x14ac:dyDescent="0.2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 x14ac:dyDescent="0.2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 x14ac:dyDescent="0.2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 x14ac:dyDescent="0.2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 x14ac:dyDescent="0.2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 x14ac:dyDescent="0.2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 x14ac:dyDescent="0.2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 x14ac:dyDescent="0.2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 x14ac:dyDescent="0.2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 x14ac:dyDescent="0.2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 x14ac:dyDescent="0.2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 x14ac:dyDescent="0.2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 x14ac:dyDescent="0.2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 x14ac:dyDescent="0.2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 x14ac:dyDescent="0.2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 x14ac:dyDescent="0.2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 x14ac:dyDescent="0.2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 x14ac:dyDescent="0.2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 x14ac:dyDescent="0.2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 x14ac:dyDescent="0.2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 x14ac:dyDescent="0.2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 x14ac:dyDescent="0.2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 x14ac:dyDescent="0.2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 x14ac:dyDescent="0.2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 x14ac:dyDescent="0.2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 x14ac:dyDescent="0.2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 x14ac:dyDescent="0.2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 x14ac:dyDescent="0.2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 x14ac:dyDescent="0.2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 x14ac:dyDescent="0.2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 x14ac:dyDescent="0.2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 x14ac:dyDescent="0.2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 x14ac:dyDescent="0.2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 x14ac:dyDescent="0.2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 x14ac:dyDescent="0.2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 x14ac:dyDescent="0.2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 x14ac:dyDescent="0.2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 x14ac:dyDescent="0.2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 x14ac:dyDescent="0.2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 x14ac:dyDescent="0.2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 x14ac:dyDescent="0.2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 x14ac:dyDescent="0.2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 x14ac:dyDescent="0.2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 x14ac:dyDescent="0.2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 x14ac:dyDescent="0.2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 x14ac:dyDescent="0.2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 x14ac:dyDescent="0.2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 x14ac:dyDescent="0.2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 x14ac:dyDescent="0.2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 x14ac:dyDescent="0.2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 x14ac:dyDescent="0.2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 x14ac:dyDescent="0.2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 x14ac:dyDescent="0.2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 x14ac:dyDescent="0.2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 x14ac:dyDescent="0.2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 x14ac:dyDescent="0.2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 x14ac:dyDescent="0.2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 x14ac:dyDescent="0.2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 x14ac:dyDescent="0.2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 x14ac:dyDescent="0.2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 x14ac:dyDescent="0.2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 x14ac:dyDescent="0.2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 x14ac:dyDescent="0.2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 x14ac:dyDescent="0.2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 x14ac:dyDescent="0.2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 x14ac:dyDescent="0.2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 x14ac:dyDescent="0.2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 x14ac:dyDescent="0.2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 x14ac:dyDescent="0.2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 x14ac:dyDescent="0.2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 x14ac:dyDescent="0.2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 x14ac:dyDescent="0.2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 x14ac:dyDescent="0.2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 x14ac:dyDescent="0.2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 x14ac:dyDescent="0.2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 x14ac:dyDescent="0.2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 x14ac:dyDescent="0.2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 x14ac:dyDescent="0.2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 x14ac:dyDescent="0.2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 x14ac:dyDescent="0.2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 x14ac:dyDescent="0.2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 x14ac:dyDescent="0.2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 x14ac:dyDescent="0.2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 x14ac:dyDescent="0.2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 x14ac:dyDescent="0.2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 x14ac:dyDescent="0.2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 x14ac:dyDescent="0.2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 x14ac:dyDescent="0.2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 x14ac:dyDescent="0.2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 x14ac:dyDescent="0.2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 x14ac:dyDescent="0.2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 x14ac:dyDescent="0.2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 x14ac:dyDescent="0.2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 x14ac:dyDescent="0.2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 x14ac:dyDescent="0.2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 x14ac:dyDescent="0.2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 x14ac:dyDescent="0.2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 x14ac:dyDescent="0.2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 x14ac:dyDescent="0.2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 x14ac:dyDescent="0.2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 x14ac:dyDescent="0.2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 x14ac:dyDescent="0.2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 x14ac:dyDescent="0.2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 x14ac:dyDescent="0.2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 x14ac:dyDescent="0.2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 x14ac:dyDescent="0.2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 x14ac:dyDescent="0.2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 x14ac:dyDescent="0.2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 x14ac:dyDescent="0.2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 x14ac:dyDescent="0.2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 x14ac:dyDescent="0.2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 x14ac:dyDescent="0.2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 x14ac:dyDescent="0.2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 x14ac:dyDescent="0.2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 x14ac:dyDescent="0.2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 x14ac:dyDescent="0.2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 x14ac:dyDescent="0.2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 x14ac:dyDescent="0.2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 x14ac:dyDescent="0.2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 x14ac:dyDescent="0.2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 x14ac:dyDescent="0.2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 x14ac:dyDescent="0.2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 x14ac:dyDescent="0.2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 x14ac:dyDescent="0.2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 x14ac:dyDescent="0.2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 x14ac:dyDescent="0.2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 x14ac:dyDescent="0.2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 x14ac:dyDescent="0.2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 x14ac:dyDescent="0.2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 x14ac:dyDescent="0.2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 x14ac:dyDescent="0.2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 x14ac:dyDescent="0.2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 x14ac:dyDescent="0.2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 x14ac:dyDescent="0.2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 x14ac:dyDescent="0.2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 x14ac:dyDescent="0.2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 x14ac:dyDescent="0.2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 x14ac:dyDescent="0.2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 x14ac:dyDescent="0.2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 x14ac:dyDescent="0.2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 x14ac:dyDescent="0.2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 x14ac:dyDescent="0.2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 x14ac:dyDescent="0.2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 x14ac:dyDescent="0.2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 x14ac:dyDescent="0.2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 x14ac:dyDescent="0.2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 x14ac:dyDescent="0.2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 x14ac:dyDescent="0.2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 x14ac:dyDescent="0.2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 x14ac:dyDescent="0.2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 x14ac:dyDescent="0.2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 x14ac:dyDescent="0.2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 x14ac:dyDescent="0.2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 x14ac:dyDescent="0.2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 x14ac:dyDescent="0.2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 x14ac:dyDescent="0.2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 x14ac:dyDescent="0.2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 x14ac:dyDescent="0.2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 x14ac:dyDescent="0.2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 x14ac:dyDescent="0.2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 x14ac:dyDescent="0.2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 x14ac:dyDescent="0.2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 x14ac:dyDescent="0.2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 x14ac:dyDescent="0.2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 x14ac:dyDescent="0.2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 x14ac:dyDescent="0.2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 x14ac:dyDescent="0.2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 x14ac:dyDescent="0.2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 x14ac:dyDescent="0.2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 x14ac:dyDescent="0.2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 x14ac:dyDescent="0.2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 x14ac:dyDescent="0.2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 x14ac:dyDescent="0.2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 x14ac:dyDescent="0.2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 x14ac:dyDescent="0.2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 x14ac:dyDescent="0.2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 x14ac:dyDescent="0.2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 x14ac:dyDescent="0.2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 x14ac:dyDescent="0.2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 x14ac:dyDescent="0.2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 x14ac:dyDescent="0.2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 x14ac:dyDescent="0.2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 x14ac:dyDescent="0.2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 x14ac:dyDescent="0.2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 x14ac:dyDescent="0.2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 x14ac:dyDescent="0.2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 x14ac:dyDescent="0.2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 x14ac:dyDescent="0.2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 x14ac:dyDescent="0.2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 x14ac:dyDescent="0.2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 x14ac:dyDescent="0.2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 x14ac:dyDescent="0.2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 x14ac:dyDescent="0.2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 x14ac:dyDescent="0.2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 x14ac:dyDescent="0.2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 x14ac:dyDescent="0.2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 x14ac:dyDescent="0.2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 x14ac:dyDescent="0.2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 x14ac:dyDescent="0.2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 x14ac:dyDescent="0.2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 x14ac:dyDescent="0.2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 x14ac:dyDescent="0.2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 x14ac:dyDescent="0.2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 x14ac:dyDescent="0.2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 x14ac:dyDescent="0.2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 x14ac:dyDescent="0.2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 x14ac:dyDescent="0.2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 x14ac:dyDescent="0.2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 x14ac:dyDescent="0.2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 x14ac:dyDescent="0.2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 x14ac:dyDescent="0.2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 x14ac:dyDescent="0.2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 x14ac:dyDescent="0.2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 x14ac:dyDescent="0.2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 x14ac:dyDescent="0.2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 x14ac:dyDescent="0.2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 x14ac:dyDescent="0.2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 x14ac:dyDescent="0.2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 x14ac:dyDescent="0.2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 x14ac:dyDescent="0.2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 x14ac:dyDescent="0.2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 x14ac:dyDescent="0.2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 x14ac:dyDescent="0.2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 x14ac:dyDescent="0.2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 x14ac:dyDescent="0.2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 x14ac:dyDescent="0.2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 x14ac:dyDescent="0.2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 x14ac:dyDescent="0.2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 x14ac:dyDescent="0.2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 x14ac:dyDescent="0.2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 x14ac:dyDescent="0.2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 x14ac:dyDescent="0.2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 x14ac:dyDescent="0.2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 x14ac:dyDescent="0.2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 x14ac:dyDescent="0.2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 x14ac:dyDescent="0.2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 x14ac:dyDescent="0.2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 x14ac:dyDescent="0.2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 x14ac:dyDescent="0.2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 x14ac:dyDescent="0.2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 x14ac:dyDescent="0.2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 x14ac:dyDescent="0.2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 x14ac:dyDescent="0.2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 x14ac:dyDescent="0.2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 x14ac:dyDescent="0.2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 x14ac:dyDescent="0.2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 x14ac:dyDescent="0.2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 x14ac:dyDescent="0.2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 x14ac:dyDescent="0.2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 x14ac:dyDescent="0.2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 x14ac:dyDescent="0.2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 x14ac:dyDescent="0.2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 x14ac:dyDescent="0.2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 x14ac:dyDescent="0.2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 x14ac:dyDescent="0.2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 x14ac:dyDescent="0.2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 x14ac:dyDescent="0.2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 x14ac:dyDescent="0.2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 x14ac:dyDescent="0.2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 x14ac:dyDescent="0.2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 x14ac:dyDescent="0.2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 x14ac:dyDescent="0.2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 x14ac:dyDescent="0.2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 x14ac:dyDescent="0.2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 x14ac:dyDescent="0.2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 x14ac:dyDescent="0.2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 x14ac:dyDescent="0.2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 x14ac:dyDescent="0.2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 x14ac:dyDescent="0.2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 x14ac:dyDescent="0.2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 x14ac:dyDescent="0.2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 x14ac:dyDescent="0.2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 x14ac:dyDescent="0.2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 x14ac:dyDescent="0.2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 x14ac:dyDescent="0.2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 x14ac:dyDescent="0.2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 x14ac:dyDescent="0.2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 x14ac:dyDescent="0.2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 x14ac:dyDescent="0.2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 x14ac:dyDescent="0.2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 x14ac:dyDescent="0.2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 x14ac:dyDescent="0.2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 x14ac:dyDescent="0.2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 x14ac:dyDescent="0.2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 x14ac:dyDescent="0.2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 x14ac:dyDescent="0.2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 x14ac:dyDescent="0.2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 x14ac:dyDescent="0.2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 x14ac:dyDescent="0.2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 x14ac:dyDescent="0.2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 x14ac:dyDescent="0.2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 x14ac:dyDescent="0.2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 x14ac:dyDescent="0.2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 x14ac:dyDescent="0.2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 x14ac:dyDescent="0.2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 x14ac:dyDescent="0.2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 x14ac:dyDescent="0.2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 x14ac:dyDescent="0.2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 x14ac:dyDescent="0.2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 x14ac:dyDescent="0.2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 x14ac:dyDescent="0.2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 x14ac:dyDescent="0.2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 x14ac:dyDescent="0.2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 x14ac:dyDescent="0.2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 x14ac:dyDescent="0.2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 x14ac:dyDescent="0.2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 x14ac:dyDescent="0.2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 x14ac:dyDescent="0.2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 x14ac:dyDescent="0.2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 x14ac:dyDescent="0.2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 x14ac:dyDescent="0.2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 x14ac:dyDescent="0.2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 x14ac:dyDescent="0.2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 x14ac:dyDescent="0.2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 x14ac:dyDescent="0.2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 x14ac:dyDescent="0.2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 x14ac:dyDescent="0.2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 x14ac:dyDescent="0.2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 x14ac:dyDescent="0.2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 x14ac:dyDescent="0.2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 x14ac:dyDescent="0.2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 x14ac:dyDescent="0.2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 x14ac:dyDescent="0.2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 x14ac:dyDescent="0.2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 x14ac:dyDescent="0.2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 x14ac:dyDescent="0.2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 x14ac:dyDescent="0.2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 x14ac:dyDescent="0.2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 x14ac:dyDescent="0.2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 x14ac:dyDescent="0.2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 x14ac:dyDescent="0.2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 x14ac:dyDescent="0.2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 x14ac:dyDescent="0.2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 x14ac:dyDescent="0.2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 x14ac:dyDescent="0.2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 x14ac:dyDescent="0.2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 x14ac:dyDescent="0.2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 x14ac:dyDescent="0.2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 x14ac:dyDescent="0.2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 x14ac:dyDescent="0.2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 x14ac:dyDescent="0.2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 x14ac:dyDescent="0.2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 x14ac:dyDescent="0.2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 x14ac:dyDescent="0.2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 x14ac:dyDescent="0.2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 x14ac:dyDescent="0.2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 x14ac:dyDescent="0.2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 x14ac:dyDescent="0.2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 x14ac:dyDescent="0.2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 x14ac:dyDescent="0.2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 x14ac:dyDescent="0.2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 x14ac:dyDescent="0.2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 x14ac:dyDescent="0.2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 x14ac:dyDescent="0.2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 x14ac:dyDescent="0.2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 x14ac:dyDescent="0.2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 x14ac:dyDescent="0.2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 x14ac:dyDescent="0.2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 x14ac:dyDescent="0.2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 x14ac:dyDescent="0.2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 x14ac:dyDescent="0.2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 x14ac:dyDescent="0.2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 x14ac:dyDescent="0.2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 x14ac:dyDescent="0.2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 x14ac:dyDescent="0.2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 x14ac:dyDescent="0.2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 x14ac:dyDescent="0.2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 x14ac:dyDescent="0.2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 x14ac:dyDescent="0.2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 x14ac:dyDescent="0.2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 x14ac:dyDescent="0.2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 x14ac:dyDescent="0.2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 x14ac:dyDescent="0.2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 x14ac:dyDescent="0.2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 x14ac:dyDescent="0.2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 x14ac:dyDescent="0.2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 x14ac:dyDescent="0.2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 x14ac:dyDescent="0.2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 x14ac:dyDescent="0.2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 x14ac:dyDescent="0.2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 x14ac:dyDescent="0.2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 x14ac:dyDescent="0.2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 x14ac:dyDescent="0.2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 x14ac:dyDescent="0.2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 x14ac:dyDescent="0.2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 x14ac:dyDescent="0.2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 x14ac:dyDescent="0.2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 x14ac:dyDescent="0.2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 x14ac:dyDescent="0.2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 x14ac:dyDescent="0.2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 x14ac:dyDescent="0.2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 x14ac:dyDescent="0.2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 x14ac:dyDescent="0.2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 x14ac:dyDescent="0.2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 x14ac:dyDescent="0.2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 x14ac:dyDescent="0.2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 x14ac:dyDescent="0.2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 x14ac:dyDescent="0.2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 x14ac:dyDescent="0.2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 x14ac:dyDescent="0.2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 x14ac:dyDescent="0.2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 x14ac:dyDescent="0.2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 x14ac:dyDescent="0.2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 x14ac:dyDescent="0.2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 x14ac:dyDescent="0.2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 x14ac:dyDescent="0.2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 x14ac:dyDescent="0.2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 x14ac:dyDescent="0.2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 x14ac:dyDescent="0.2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 x14ac:dyDescent="0.2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 x14ac:dyDescent="0.2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 x14ac:dyDescent="0.2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 x14ac:dyDescent="0.2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 x14ac:dyDescent="0.2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 x14ac:dyDescent="0.2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 x14ac:dyDescent="0.2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 x14ac:dyDescent="0.2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 x14ac:dyDescent="0.2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 x14ac:dyDescent="0.2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 x14ac:dyDescent="0.2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 x14ac:dyDescent="0.2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 x14ac:dyDescent="0.2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 x14ac:dyDescent="0.2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 x14ac:dyDescent="0.2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 x14ac:dyDescent="0.2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 x14ac:dyDescent="0.2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 x14ac:dyDescent="0.2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 x14ac:dyDescent="0.2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 x14ac:dyDescent="0.2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 x14ac:dyDescent="0.2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 x14ac:dyDescent="0.2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 x14ac:dyDescent="0.2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 x14ac:dyDescent="0.2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 x14ac:dyDescent="0.2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 x14ac:dyDescent="0.2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 x14ac:dyDescent="0.2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 x14ac:dyDescent="0.2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 x14ac:dyDescent="0.2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 x14ac:dyDescent="0.2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 x14ac:dyDescent="0.2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 x14ac:dyDescent="0.2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 x14ac:dyDescent="0.2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 x14ac:dyDescent="0.2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 x14ac:dyDescent="0.2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 x14ac:dyDescent="0.2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 x14ac:dyDescent="0.2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 x14ac:dyDescent="0.2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 x14ac:dyDescent="0.2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 x14ac:dyDescent="0.2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ColWidth="9.140625"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 x14ac:dyDescent="0.2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39</v>
      </c>
      <c r="F3" s="106"/>
      <c r="G3" s="106"/>
      <c r="H3" s="107">
        <f>SUM(J15:J18)</f>
        <v>39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>Управление образования администрации Красноармейского муниципального района</v>
      </c>
      <c r="O4" s="118">
        <f ca="1">TODAY()</f>
        <v>43378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>456600, Челябинская область, Красноармейский район, с. Миасское, ул. Комсомола, 56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0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21544566</v>
      </c>
      <c r="O7" s="117" t="s">
        <v>1149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0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7430008580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0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743001001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0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1057414001369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0</v>
      </c>
      <c r="J11" s="105" t="s">
        <v>14765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0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0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0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0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1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1</v>
      </c>
      <c r="F17" s="106"/>
      <c r="G17" s="106"/>
      <c r="H17" s="106">
        <f>SUM(H18:H24)</f>
        <v>1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38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1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37</v>
      </c>
      <c r="F15797" s="106"/>
      <c r="G15797" s="106"/>
      <c r="H15797" s="106">
        <f>SUM(H15798:H16282)</f>
        <v>37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1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1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1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1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1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1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1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1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1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1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1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1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1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1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20453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ColWidth="9.140625"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1"/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</row>
    <row r="14" spans="1:29" ht="20.100000000000001" hidden="1" customHeight="1" x14ac:dyDescent="0.2">
      <c r="A14" s="278"/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</row>
    <row r="15" spans="1:29" ht="20.100000000000001" customHeight="1" x14ac:dyDescent="0.2">
      <c r="A15" s="279" t="s">
        <v>12790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</row>
    <row r="16" spans="1:29" ht="12.75" customHeight="1" x14ac:dyDescent="0.2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2" t="s">
        <v>13225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</row>
    <row r="18" spans="1:30" ht="15" customHeight="1" x14ac:dyDescent="0.2">
      <c r="A18" s="274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4" t="s">
        <v>13717</v>
      </c>
      <c r="P18" s="274" t="s">
        <v>14316</v>
      </c>
      <c r="Q18" s="274" t="s">
        <v>14317</v>
      </c>
      <c r="R18" s="280"/>
      <c r="S18" s="280"/>
      <c r="T18" s="280"/>
      <c r="U18" s="280" t="s">
        <v>12972</v>
      </c>
      <c r="V18" s="280"/>
      <c r="W18" s="280"/>
      <c r="X18" s="280"/>
      <c r="Y18" s="280"/>
      <c r="Z18" s="280" t="s">
        <v>12973</v>
      </c>
      <c r="AA18" s="280"/>
      <c r="AB18" s="280"/>
      <c r="AC18" s="280"/>
    </row>
    <row r="19" spans="1:30" ht="38.25" x14ac:dyDescent="0.2">
      <c r="A19" s="27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4"/>
      <c r="P19" s="274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tabSelected="1" zoomScaleNormal="100" workbookViewId="0">
      <pane xSplit="15" ySplit="20" topLeftCell="P21" activePane="bottomRight" state="frozen"/>
      <selection activeCell="Q38" sqref="Q38:CF38"/>
      <selection pane="topRight" activeCell="Q38" sqref="Q38:CF38"/>
      <selection pane="bottomLeft" activeCell="Q38" sqref="Q38:CF38"/>
      <selection pane="bottomRight" activeCell="Q38" sqref="Q38:CF38"/>
    </sheetView>
  </sheetViews>
  <sheetFormatPr defaultColWidth="9.140625"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1" t="s">
        <v>21243</v>
      </c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  <c r="AE15" s="287"/>
      <c r="AF15" s="287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8" t="s">
        <v>13006</v>
      </c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1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4" t="s">
        <v>13717</v>
      </c>
      <c r="P17" s="274" t="s">
        <v>21242</v>
      </c>
      <c r="Q17" s="284" t="s">
        <v>13007</v>
      </c>
      <c r="R17" s="285"/>
      <c r="S17" s="285"/>
      <c r="T17" s="286"/>
      <c r="U17" s="284" t="s">
        <v>13008</v>
      </c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6"/>
      <c r="AG17" s="284" t="s">
        <v>11599</v>
      </c>
      <c r="AH17" s="285"/>
      <c r="AI17" s="285"/>
      <c r="AJ17" s="285"/>
      <c r="AK17" s="286"/>
      <c r="AL17" s="289" t="s">
        <v>11600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4" t="s">
        <v>11601</v>
      </c>
      <c r="BB17" s="286"/>
      <c r="BC17" s="284" t="s">
        <v>11602</v>
      </c>
      <c r="BD17" s="285"/>
      <c r="BE17" s="285"/>
      <c r="BF17" s="285"/>
      <c r="BG17" s="285"/>
      <c r="BH17" s="286"/>
      <c r="BI17" s="274" t="s">
        <v>12013</v>
      </c>
      <c r="BJ17" s="274"/>
      <c r="BK17" s="274"/>
      <c r="BL17" s="274"/>
      <c r="BM17" s="274"/>
    </row>
    <row r="18" spans="1:65" ht="20.100000000000001" customHeight="1" x14ac:dyDescent="0.2">
      <c r="A18" s="282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4"/>
      <c r="P18" s="284"/>
      <c r="Q18" s="274" t="s">
        <v>12014</v>
      </c>
      <c r="R18" s="274" t="s">
        <v>12975</v>
      </c>
      <c r="S18" s="274" t="s">
        <v>12976</v>
      </c>
      <c r="T18" s="274" t="s">
        <v>12977</v>
      </c>
      <c r="U18" s="274" t="s">
        <v>12014</v>
      </c>
      <c r="V18" s="274" t="s">
        <v>12015</v>
      </c>
      <c r="W18" s="274" t="s">
        <v>12016</v>
      </c>
      <c r="X18" s="274" t="s">
        <v>12975</v>
      </c>
      <c r="Y18" s="274" t="s">
        <v>12017</v>
      </c>
      <c r="Z18" s="274" t="s">
        <v>12018</v>
      </c>
      <c r="AA18" s="274" t="s">
        <v>12976</v>
      </c>
      <c r="AB18" s="274" t="s">
        <v>12019</v>
      </c>
      <c r="AC18" s="274" t="s">
        <v>10603</v>
      </c>
      <c r="AD18" s="274" t="s">
        <v>12977</v>
      </c>
      <c r="AE18" s="274" t="s">
        <v>10604</v>
      </c>
      <c r="AF18" s="274" t="s">
        <v>10605</v>
      </c>
      <c r="AG18" s="274" t="s">
        <v>12978</v>
      </c>
      <c r="AH18" s="274" t="s">
        <v>12979</v>
      </c>
      <c r="AI18" s="274" t="s">
        <v>12980</v>
      </c>
      <c r="AJ18" s="274" t="s">
        <v>12981</v>
      </c>
      <c r="AK18" s="274" t="s">
        <v>12982</v>
      </c>
      <c r="AL18" s="274" t="s">
        <v>12978</v>
      </c>
      <c r="AM18" s="274" t="s">
        <v>10606</v>
      </c>
      <c r="AN18" s="274" t="s">
        <v>10607</v>
      </c>
      <c r="AO18" s="274" t="s">
        <v>12979</v>
      </c>
      <c r="AP18" s="274" t="s">
        <v>10608</v>
      </c>
      <c r="AQ18" s="274" t="s">
        <v>10609</v>
      </c>
      <c r="AR18" s="274" t="s">
        <v>12980</v>
      </c>
      <c r="AS18" s="274" t="s">
        <v>10610</v>
      </c>
      <c r="AT18" s="274" t="s">
        <v>10611</v>
      </c>
      <c r="AU18" s="274" t="s">
        <v>12981</v>
      </c>
      <c r="AV18" s="274" t="s">
        <v>10612</v>
      </c>
      <c r="AW18" s="274" t="s">
        <v>10613</v>
      </c>
      <c r="AX18" s="274" t="s">
        <v>12982</v>
      </c>
      <c r="AY18" s="274" t="s">
        <v>10614</v>
      </c>
      <c r="AZ18" s="274" t="s">
        <v>10615</v>
      </c>
      <c r="BA18" s="274" t="s">
        <v>12983</v>
      </c>
      <c r="BB18" s="274" t="s">
        <v>12985</v>
      </c>
      <c r="BC18" s="274" t="s">
        <v>12983</v>
      </c>
      <c r="BD18" s="274" t="s">
        <v>9548</v>
      </c>
      <c r="BE18" s="274" t="s">
        <v>9549</v>
      </c>
      <c r="BF18" s="274" t="s">
        <v>12985</v>
      </c>
      <c r="BG18" s="274" t="s">
        <v>9550</v>
      </c>
      <c r="BH18" s="274" t="s">
        <v>9551</v>
      </c>
      <c r="BI18" s="274" t="s">
        <v>9552</v>
      </c>
      <c r="BJ18" s="284" t="s">
        <v>9553</v>
      </c>
      <c r="BK18" s="286"/>
      <c r="BL18" s="274" t="s">
        <v>9554</v>
      </c>
      <c r="BM18" s="274" t="s">
        <v>9555</v>
      </c>
    </row>
    <row r="19" spans="1:65" ht="60" customHeight="1" x14ac:dyDescent="0.2">
      <c r="A19" s="283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4"/>
      <c r="P19" s="28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274"/>
      <c r="AE19" s="274"/>
      <c r="AF19" s="274"/>
      <c r="AG19" s="274"/>
      <c r="AH19" s="274"/>
      <c r="AI19" s="274"/>
      <c r="AJ19" s="274"/>
      <c r="AK19" s="274"/>
      <c r="AL19" s="274"/>
      <c r="AM19" s="274"/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/>
      <c r="AY19" s="274"/>
      <c r="AZ19" s="274"/>
      <c r="BA19" s="274"/>
      <c r="BB19" s="274"/>
      <c r="BC19" s="274"/>
      <c r="BD19" s="274"/>
      <c r="BE19" s="274"/>
      <c r="BF19" s="274"/>
      <c r="BG19" s="274"/>
      <c r="BH19" s="274"/>
      <c r="BI19" s="274"/>
      <c r="BJ19" s="23" t="s">
        <v>9556</v>
      </c>
      <c r="BK19" s="23" t="s">
        <v>9557</v>
      </c>
      <c r="BL19" s="274"/>
      <c r="BM19" s="274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12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1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1</v>
      </c>
      <c r="AG35" s="196">
        <v>0</v>
      </c>
      <c r="AH35" s="196">
        <v>2</v>
      </c>
      <c r="AI35" s="196">
        <v>2</v>
      </c>
      <c r="AJ35" s="196">
        <v>4</v>
      </c>
      <c r="AK35" s="196">
        <v>2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114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10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12</v>
      </c>
      <c r="AG36" s="196">
        <v>0</v>
      </c>
      <c r="AH36" s="196">
        <v>18</v>
      </c>
      <c r="AI36" s="196">
        <v>17</v>
      </c>
      <c r="AJ36" s="196">
        <v>35</v>
      </c>
      <c r="AK36" s="196">
        <v>22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4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</v>
      </c>
      <c r="AH41" s="196">
        <v>0</v>
      </c>
      <c r="AI41" s="196">
        <v>1</v>
      </c>
      <c r="AJ41" s="196">
        <v>0</v>
      </c>
      <c r="AK41" s="196">
        <v>2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46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14</v>
      </c>
      <c r="AH42" s="196">
        <v>0</v>
      </c>
      <c r="AI42" s="196">
        <v>13</v>
      </c>
      <c r="AJ42" s="196">
        <v>0</v>
      </c>
      <c r="AK42" s="196">
        <v>19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46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16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1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1</v>
      </c>
      <c r="AG43" s="196">
        <v>1</v>
      </c>
      <c r="AH43" s="196">
        <v>2</v>
      </c>
      <c r="AI43" s="196">
        <v>3</v>
      </c>
      <c r="AJ43" s="196">
        <v>4</v>
      </c>
      <c r="AK43" s="196">
        <v>4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4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160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10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12</v>
      </c>
      <c r="AG44" s="196">
        <v>14</v>
      </c>
      <c r="AH44" s="196">
        <v>18</v>
      </c>
      <c r="AI44" s="196">
        <v>30</v>
      </c>
      <c r="AJ44" s="196">
        <v>35</v>
      </c>
      <c r="AK44" s="196">
        <v>41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46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65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6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6</v>
      </c>
      <c r="AG46" s="196">
        <v>6</v>
      </c>
      <c r="AH46" s="196">
        <v>6</v>
      </c>
      <c r="AI46" s="196">
        <v>14</v>
      </c>
      <c r="AJ46" s="196">
        <v>12</v>
      </c>
      <c r="AK46" s="196">
        <v>15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17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160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10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12</v>
      </c>
      <c r="AG47" s="196">
        <v>14</v>
      </c>
      <c r="AH47" s="196">
        <v>18</v>
      </c>
      <c r="AI47" s="196">
        <v>30</v>
      </c>
      <c r="AJ47" s="196">
        <v>35</v>
      </c>
      <c r="AK47" s="196">
        <v>41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6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4</v>
      </c>
      <c r="AH52" s="196">
        <v>0</v>
      </c>
      <c r="AI52" s="196">
        <v>1</v>
      </c>
      <c r="AJ52" s="196">
        <v>0</v>
      </c>
      <c r="AK52" s="196">
        <v>1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6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P14:AF14"/>
    <mergeCell ref="P15:AF15"/>
    <mergeCell ref="P16:AF16"/>
    <mergeCell ref="BC17:BH17"/>
    <mergeCell ref="BI17:BM17"/>
    <mergeCell ref="BA17:BB17"/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Клименко Игорь Вячеславович</dc:creator>
  <cp:lastModifiedBy>Пользователь</cp:lastModifiedBy>
  <cp:lastPrinted>2018-10-05T07:27:40Z</cp:lastPrinted>
  <dcterms:created xsi:type="dcterms:W3CDTF">2016-08-08T07:38:31Z</dcterms:created>
  <dcterms:modified xsi:type="dcterms:W3CDTF">2018-10-05T07:27:45Z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